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ly\Documents\Rozpočet 2019\"/>
    </mc:Choice>
  </mc:AlternateContent>
  <xr:revisionPtr revIDLastSave="0" documentId="8_{8DDA5178-FC5D-4A19-BD38-F4A0B630BAD8}" xr6:coauthVersionLast="41" xr6:coauthVersionMax="41" xr10:uidLastSave="{00000000-0000-0000-0000-000000000000}"/>
  <bookViews>
    <workbookView xWindow="-60" yWindow="-60" windowWidth="28920" windowHeight="15720" xr2:uid="{00000000-000D-0000-FFFF-FFFF00000000}"/>
  </bookViews>
  <sheets>
    <sheet name="List1" sheetId="1" r:id="rId1"/>
    <sheet name="List2" sheetId="2" r:id="rId2"/>
    <sheet name="List3" sheetId="3" r:id="rId3"/>
  </sheets>
  <calcPr calcId="181029"/>
</workbook>
</file>

<file path=xl/calcChain.xml><?xml version="1.0" encoding="utf-8"?>
<calcChain xmlns="http://schemas.openxmlformats.org/spreadsheetml/2006/main">
  <c r="K35" i="1" l="1"/>
  <c r="J35" i="1"/>
  <c r="I35" i="1"/>
  <c r="J31" i="1"/>
  <c r="I80" i="1"/>
  <c r="K80" i="1"/>
  <c r="J80" i="1"/>
  <c r="K31" i="1"/>
  <c r="I31" i="1"/>
</calcChain>
</file>

<file path=xl/sharedStrings.xml><?xml version="1.0" encoding="utf-8"?>
<sst xmlns="http://schemas.openxmlformats.org/spreadsheetml/2006/main" count="101" uniqueCount="86">
  <si>
    <t>Daň z příjmu fyz. os. ze ZČ</t>
  </si>
  <si>
    <t>Daň z příjmu fyz. os. ze SVČ</t>
  </si>
  <si>
    <t>Daň z příjmu fyz. os. ze ZČ –srážková</t>
  </si>
  <si>
    <t>Daň z příjmu právnických osob</t>
  </si>
  <si>
    <t>DPH</t>
  </si>
  <si>
    <t>Poplatek za komunální odpad</t>
  </si>
  <si>
    <t>Poplatek ze psů</t>
  </si>
  <si>
    <t>Daň z nemovitostí</t>
  </si>
  <si>
    <t>Dotace SR</t>
  </si>
  <si>
    <t>Činnost místní správy</t>
  </si>
  <si>
    <t>Ostatní příjmy</t>
  </si>
  <si>
    <t>Celkem</t>
  </si>
  <si>
    <t>Dopravní obslužnost</t>
  </si>
  <si>
    <t>Činnosti knihovnické</t>
  </si>
  <si>
    <t>Hřiště</t>
  </si>
  <si>
    <t>Veřejné osvětlení</t>
  </si>
  <si>
    <t>Sběr a svoz komunálních odpadů</t>
  </si>
  <si>
    <t>Péče o vzhled obcí</t>
  </si>
  <si>
    <t>Požární ochrana – dobrovolná část</t>
  </si>
  <si>
    <t>Místní zastupitelské orgány</t>
  </si>
  <si>
    <t>Výdaje z fin. operací</t>
  </si>
  <si>
    <t xml:space="preserve">Správní poplatek                                                                </t>
  </si>
  <si>
    <t xml:space="preserve"> </t>
  </si>
  <si>
    <t>Ostatní záležitosti kultury</t>
  </si>
  <si>
    <t>Sběr a svoz ostatních odpadů</t>
  </si>
  <si>
    <t>Komunální služby</t>
  </si>
  <si>
    <t xml:space="preserve">Výstavba a údržba inž. sítí </t>
  </si>
  <si>
    <t>Fit centrum</t>
  </si>
  <si>
    <t>Pojištění majetku</t>
  </si>
  <si>
    <t>Sběr a svoz nebezpečných odpadů</t>
  </si>
  <si>
    <t>Příjmy:</t>
  </si>
  <si>
    <t>Výdaje:</t>
  </si>
  <si>
    <t>Pitná voda</t>
  </si>
  <si>
    <t>Kaplička</t>
  </si>
  <si>
    <t>Zájmová činnost v kultuře</t>
  </si>
  <si>
    <t>Svazek Tišnovsko</t>
  </si>
  <si>
    <t>Hřiště - pronájem</t>
  </si>
  <si>
    <t>Fit centrum - pronájem</t>
  </si>
  <si>
    <t>Ochrana obyvatelstva</t>
  </si>
  <si>
    <t>Odvod loterií</t>
  </si>
  <si>
    <t>org. 180</t>
  </si>
  <si>
    <t>Komunikace</t>
  </si>
  <si>
    <t>Pěstební činnost</t>
  </si>
  <si>
    <t>Rozhlas a televize</t>
  </si>
  <si>
    <t xml:space="preserve">Sňato :          </t>
  </si>
  <si>
    <t>Splátky úvěrů</t>
  </si>
  <si>
    <t>Odvádění a čištění odpadních vod</t>
  </si>
  <si>
    <t>Ostatní ekologické záležitosti - čistící vůz</t>
  </si>
  <si>
    <t>Cestovní ruch - rekonstrukce rozhledny</t>
  </si>
  <si>
    <t xml:space="preserve">Územní rozvoj </t>
  </si>
  <si>
    <t>Převody mezi účty</t>
  </si>
  <si>
    <t>Daň z příjmu právnických osob za obec</t>
  </si>
  <si>
    <t>Platby daní a poplatků - daň za obec</t>
  </si>
  <si>
    <t>Zůstatky minulých let</t>
  </si>
  <si>
    <t>Vratka dotace na volby</t>
  </si>
  <si>
    <t>Financování:</t>
  </si>
  <si>
    <t>Celkem:</t>
  </si>
  <si>
    <t>Vyvěšeno na elektronické úřední desce i na úřední desce obce:</t>
  </si>
  <si>
    <t>Odvody za odnětí půdy ze ZPF</t>
  </si>
  <si>
    <t>Daň z hazardních her</t>
  </si>
  <si>
    <t>Dotace na volby</t>
  </si>
  <si>
    <t>ÚZ 98071</t>
  </si>
  <si>
    <t>Sběr a svoz komunálního odpadu</t>
  </si>
  <si>
    <t>ÚZ 98008</t>
  </si>
  <si>
    <t>KTS - recykl. odpad</t>
  </si>
  <si>
    <t>Svazek Mrg. Porta - příspěvky   org. 169</t>
  </si>
  <si>
    <t>Základní školy</t>
  </si>
  <si>
    <t>Komunální služby a územní rozvoj</t>
  </si>
  <si>
    <t>Volby do parlamentu ČR</t>
  </si>
  <si>
    <t>Volba prezidenta ČR</t>
  </si>
  <si>
    <t>Rozpočet 2018</t>
  </si>
  <si>
    <t>Skutečnost 2018</t>
  </si>
  <si>
    <t>ÚZ 98187</t>
  </si>
  <si>
    <t>Dotace</t>
  </si>
  <si>
    <t>ÚZ 17027</t>
  </si>
  <si>
    <t>Požární ochrana - profesionální část</t>
  </si>
  <si>
    <t>Ostatní činnosti</t>
  </si>
  <si>
    <t>Úvěr</t>
  </si>
  <si>
    <t>org.  8</t>
  </si>
  <si>
    <t>Chodníky</t>
  </si>
  <si>
    <t>Opravy křížků</t>
  </si>
  <si>
    <t>Krizové řízení</t>
  </si>
  <si>
    <t>Schválený rozpočet na rok 2019</t>
  </si>
  <si>
    <t>Kaly 28.3.2019</t>
  </si>
  <si>
    <t>28. března 2019</t>
  </si>
  <si>
    <t>30. března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</si>
</sst>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u/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 CE"/>
      <charset val="238"/>
    </font>
    <font>
      <b/>
      <sz val="10"/>
      <color indexed="8"/>
      <name val="Arial CE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3" fontId="2" fillId="0" borderId="0" xfId="0" applyNumberFormat="1" applyFont="1"/>
    <xf numFmtId="3" fontId="3" fillId="0" borderId="0" xfId="0" applyNumberFormat="1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14" fontId="0" fillId="0" borderId="0" xfId="0" applyNumberFormat="1"/>
    <xf numFmtId="14" fontId="4" fillId="0" borderId="0" xfId="0" applyNumberFormat="1" applyFont="1"/>
    <xf numFmtId="164" fontId="2" fillId="0" borderId="0" xfId="1" applyFont="1"/>
    <xf numFmtId="3" fontId="7" fillId="0" borderId="0" xfId="0" applyNumberFormat="1" applyFont="1"/>
    <xf numFmtId="0" fontId="8" fillId="0" borderId="0" xfId="0" applyFont="1"/>
    <xf numFmtId="0" fontId="9" fillId="0" borderId="0" xfId="0" applyFont="1"/>
    <xf numFmtId="4" fontId="2" fillId="0" borderId="0" xfId="0" applyNumberFormat="1" applyFont="1"/>
    <xf numFmtId="4" fontId="3" fillId="0" borderId="0" xfId="0" applyNumberFormat="1" applyFont="1"/>
    <xf numFmtId="4" fontId="7" fillId="0" borderId="0" xfId="0" applyNumberFormat="1" applyFont="1"/>
    <xf numFmtId="3" fontId="0" fillId="0" borderId="0" xfId="0" applyNumberFormat="1"/>
    <xf numFmtId="4" fontId="0" fillId="0" borderId="0" xfId="0" applyNumberFormat="1"/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0"/>
  <sheetViews>
    <sheetView tabSelected="1" topLeftCell="A52" workbookViewId="0">
      <selection activeCell="C91" sqref="C91"/>
    </sheetView>
  </sheetViews>
  <sheetFormatPr defaultRowHeight="12.75" x14ac:dyDescent="0.2"/>
  <cols>
    <col min="1" max="1" width="7" customWidth="1"/>
    <col min="2" max="2" width="6.42578125" customWidth="1"/>
    <col min="3" max="3" width="4.85546875" customWidth="1"/>
    <col min="6" max="6" width="5.7109375" customWidth="1"/>
    <col min="7" max="7" width="6.28515625" customWidth="1"/>
    <col min="8" max="8" width="6.140625" customWidth="1"/>
    <col min="9" max="9" width="8.85546875" style="1" customWidth="1"/>
    <col min="10" max="10" width="10.85546875" customWidth="1"/>
    <col min="11" max="11" width="11.85546875" customWidth="1"/>
    <col min="14" max="14" width="15.85546875" bestFit="1" customWidth="1"/>
  </cols>
  <sheetData>
    <row r="1" spans="1:11" s="3" customFormat="1" ht="12.6" customHeight="1" x14ac:dyDescent="0.2">
      <c r="A1" s="5" t="s">
        <v>82</v>
      </c>
      <c r="I1" s="1"/>
      <c r="J1" s="15" t="s">
        <v>70</v>
      </c>
      <c r="K1" s="15" t="s">
        <v>71</v>
      </c>
    </row>
    <row r="2" spans="1:11" s="3" customFormat="1" ht="12.6" customHeight="1" x14ac:dyDescent="0.2">
      <c r="A2" s="6" t="s">
        <v>30</v>
      </c>
      <c r="B2" s="7"/>
      <c r="C2" s="3">
        <v>1111</v>
      </c>
      <c r="D2" s="7" t="s">
        <v>0</v>
      </c>
      <c r="I2" s="1">
        <v>780000</v>
      </c>
      <c r="J2" s="1">
        <v>700000</v>
      </c>
      <c r="K2" s="16">
        <v>784254.51</v>
      </c>
    </row>
    <row r="3" spans="1:11" s="3" customFormat="1" ht="12.6" customHeight="1" x14ac:dyDescent="0.2">
      <c r="A3" s="7"/>
      <c r="B3" s="7"/>
      <c r="C3" s="3">
        <v>1112</v>
      </c>
      <c r="D3" s="7" t="s">
        <v>1</v>
      </c>
      <c r="I3" s="1">
        <v>19000</v>
      </c>
      <c r="J3" s="1">
        <v>19000</v>
      </c>
      <c r="K3" s="16">
        <v>18508.509999999998</v>
      </c>
    </row>
    <row r="4" spans="1:11" s="3" customFormat="1" ht="12.6" customHeight="1" x14ac:dyDescent="0.2">
      <c r="A4" s="7"/>
      <c r="B4" s="7"/>
      <c r="C4" s="3">
        <v>1113</v>
      </c>
      <c r="D4" s="7" t="s">
        <v>2</v>
      </c>
      <c r="I4" s="1">
        <v>73000</v>
      </c>
      <c r="J4" s="1">
        <v>169000</v>
      </c>
      <c r="K4" s="16">
        <v>73090.92</v>
      </c>
    </row>
    <row r="5" spans="1:11" s="3" customFormat="1" ht="12.6" customHeight="1" x14ac:dyDescent="0.2">
      <c r="A5" s="7"/>
      <c r="B5" s="7"/>
      <c r="C5" s="3">
        <v>1121</v>
      </c>
      <c r="D5" s="7" t="s">
        <v>3</v>
      </c>
      <c r="I5" s="1">
        <v>670000</v>
      </c>
      <c r="J5" s="1">
        <v>696000</v>
      </c>
      <c r="K5" s="16">
        <v>670953.41</v>
      </c>
    </row>
    <row r="6" spans="1:11" s="3" customFormat="1" ht="12.6" customHeight="1" x14ac:dyDescent="0.2">
      <c r="A6" s="7"/>
      <c r="B6" s="7"/>
      <c r="C6" s="3">
        <v>1122</v>
      </c>
      <c r="D6" s="7" t="s">
        <v>51</v>
      </c>
      <c r="I6" s="1">
        <v>27200</v>
      </c>
      <c r="J6" s="1">
        <v>27400</v>
      </c>
      <c r="K6" s="16">
        <v>27170</v>
      </c>
    </row>
    <row r="7" spans="1:11" s="3" customFormat="1" ht="12.6" customHeight="1" x14ac:dyDescent="0.2">
      <c r="A7" s="7"/>
      <c r="B7" s="7"/>
      <c r="C7" s="3">
        <v>1211</v>
      </c>
      <c r="D7" s="7" t="s">
        <v>4</v>
      </c>
      <c r="I7" s="1">
        <v>1653000</v>
      </c>
      <c r="J7" s="1">
        <v>1413600</v>
      </c>
      <c r="K7" s="16">
        <v>1652514.05</v>
      </c>
    </row>
    <row r="8" spans="1:11" s="3" customFormat="1" ht="12.6" customHeight="1" x14ac:dyDescent="0.2">
      <c r="A8" s="7"/>
      <c r="B8" s="7"/>
      <c r="C8" s="3">
        <v>1334</v>
      </c>
      <c r="D8" s="7" t="s">
        <v>58</v>
      </c>
      <c r="I8" s="1">
        <v>8000</v>
      </c>
      <c r="J8" s="1">
        <v>300</v>
      </c>
      <c r="K8" s="16">
        <v>8076.6</v>
      </c>
    </row>
    <row r="9" spans="1:11" s="3" customFormat="1" ht="12.6" customHeight="1" x14ac:dyDescent="0.2">
      <c r="A9" s="7"/>
      <c r="B9" s="7"/>
      <c r="C9" s="3">
        <v>1340</v>
      </c>
      <c r="D9" s="7" t="s">
        <v>5</v>
      </c>
      <c r="I9" s="1">
        <v>120400</v>
      </c>
      <c r="J9" s="1">
        <v>122300</v>
      </c>
      <c r="K9" s="16">
        <v>121937</v>
      </c>
    </row>
    <row r="10" spans="1:11" s="3" customFormat="1" ht="12.6" customHeight="1" x14ac:dyDescent="0.2">
      <c r="A10" s="7"/>
      <c r="B10" s="7"/>
      <c r="C10" s="3">
        <v>1341</v>
      </c>
      <c r="D10" s="7" t="s">
        <v>6</v>
      </c>
      <c r="I10" s="1">
        <v>8400</v>
      </c>
      <c r="J10" s="1">
        <v>8500</v>
      </c>
      <c r="K10" s="16">
        <v>8550</v>
      </c>
    </row>
    <row r="11" spans="1:11" s="3" customFormat="1" ht="12.6" customHeight="1" x14ac:dyDescent="0.2">
      <c r="A11" s="7"/>
      <c r="B11" s="7"/>
      <c r="C11" s="3">
        <v>1361</v>
      </c>
      <c r="D11" s="7" t="s">
        <v>21</v>
      </c>
      <c r="I11" s="1">
        <v>3800</v>
      </c>
      <c r="J11" s="1">
        <v>2900</v>
      </c>
      <c r="K11" s="16">
        <v>3730</v>
      </c>
    </row>
    <row r="12" spans="1:11" s="3" customFormat="1" ht="12.6" customHeight="1" x14ac:dyDescent="0.2">
      <c r="A12" s="7"/>
      <c r="B12" s="7"/>
      <c r="C12" s="3">
        <v>1381</v>
      </c>
      <c r="D12" s="7" t="s">
        <v>59</v>
      </c>
      <c r="I12" s="1">
        <v>19300</v>
      </c>
      <c r="J12" s="1">
        <v>13300</v>
      </c>
      <c r="K12" s="16">
        <v>19235.8</v>
      </c>
    </row>
    <row r="13" spans="1:11" s="3" customFormat="1" ht="12.6" customHeight="1" x14ac:dyDescent="0.2">
      <c r="A13" s="7"/>
      <c r="B13" s="7"/>
      <c r="C13" s="3">
        <v>1382</v>
      </c>
      <c r="D13" s="7" t="s">
        <v>39</v>
      </c>
      <c r="I13" s="1">
        <v>1000</v>
      </c>
      <c r="J13" s="1">
        <v>4300</v>
      </c>
      <c r="K13" s="16">
        <v>12.54</v>
      </c>
    </row>
    <row r="14" spans="1:11" s="3" customFormat="1" ht="12.6" customHeight="1" x14ac:dyDescent="0.2">
      <c r="A14" s="7"/>
      <c r="B14" s="7"/>
      <c r="C14" s="3">
        <v>1511</v>
      </c>
      <c r="D14" s="7" t="s">
        <v>7</v>
      </c>
      <c r="E14" s="7"/>
      <c r="I14" s="1">
        <v>184200</v>
      </c>
      <c r="J14" s="1">
        <v>68000</v>
      </c>
      <c r="K14" s="16">
        <v>184131.36</v>
      </c>
    </row>
    <row r="15" spans="1:11" s="3" customFormat="1" ht="12.6" customHeight="1" x14ac:dyDescent="0.2">
      <c r="A15" s="7"/>
      <c r="B15" s="7"/>
      <c r="C15" s="3">
        <v>4111</v>
      </c>
      <c r="D15" s="7" t="s">
        <v>60</v>
      </c>
      <c r="E15" s="7"/>
      <c r="G15" s="3" t="s">
        <v>72</v>
      </c>
      <c r="I15" s="1">
        <v>0</v>
      </c>
      <c r="J15" s="1">
        <v>0</v>
      </c>
      <c r="K15" s="16">
        <v>30000</v>
      </c>
    </row>
    <row r="16" spans="1:11" s="3" customFormat="1" ht="12.6" customHeight="1" x14ac:dyDescent="0.2">
      <c r="A16" s="7"/>
      <c r="B16" s="7"/>
      <c r="C16" s="3">
        <v>4111</v>
      </c>
      <c r="D16" s="7" t="s">
        <v>60</v>
      </c>
      <c r="E16" s="7"/>
      <c r="G16" s="3" t="s">
        <v>63</v>
      </c>
      <c r="I16" s="1">
        <v>0</v>
      </c>
      <c r="J16" s="1">
        <v>26300</v>
      </c>
      <c r="K16" s="16">
        <v>26237</v>
      </c>
    </row>
    <row r="17" spans="1:14" s="3" customFormat="1" ht="12.6" customHeight="1" x14ac:dyDescent="0.2">
      <c r="B17" s="7"/>
      <c r="C17" s="3">
        <v>4112</v>
      </c>
      <c r="D17" s="7" t="s">
        <v>8</v>
      </c>
      <c r="I17" s="1">
        <v>94400</v>
      </c>
      <c r="J17" s="1">
        <v>89900</v>
      </c>
      <c r="K17" s="16">
        <v>89900</v>
      </c>
    </row>
    <row r="18" spans="1:14" s="3" customFormat="1" ht="12.6" customHeight="1" x14ac:dyDescent="0.2">
      <c r="B18" s="7"/>
      <c r="C18" s="3">
        <v>4116</v>
      </c>
      <c r="D18" s="7" t="s">
        <v>73</v>
      </c>
      <c r="G18" s="3" t="s">
        <v>74</v>
      </c>
      <c r="I18" s="1">
        <v>0</v>
      </c>
      <c r="J18" s="1">
        <v>0</v>
      </c>
      <c r="K18" s="16">
        <v>928855</v>
      </c>
    </row>
    <row r="19" spans="1:14" s="3" customFormat="1" ht="12.6" customHeight="1" x14ac:dyDescent="0.2">
      <c r="B19" s="7">
        <v>1031</v>
      </c>
      <c r="D19" s="7" t="s">
        <v>42</v>
      </c>
      <c r="I19" s="1">
        <v>10000</v>
      </c>
      <c r="J19" s="1">
        <v>0</v>
      </c>
      <c r="K19" s="16">
        <v>55559.5</v>
      </c>
    </row>
    <row r="20" spans="1:14" s="3" customFormat="1" ht="12.6" customHeight="1" x14ac:dyDescent="0.2">
      <c r="B20" s="7">
        <v>2310</v>
      </c>
      <c r="D20" s="7" t="s">
        <v>32</v>
      </c>
      <c r="I20" s="1">
        <v>85000</v>
      </c>
      <c r="J20" s="1">
        <v>72000</v>
      </c>
      <c r="K20" s="16">
        <v>72000</v>
      </c>
      <c r="N20" s="12"/>
    </row>
    <row r="21" spans="1:14" s="3" customFormat="1" ht="12.6" customHeight="1" x14ac:dyDescent="0.2">
      <c r="B21" s="7">
        <v>3392</v>
      </c>
      <c r="D21" s="7" t="s">
        <v>34</v>
      </c>
      <c r="I21" s="1">
        <v>2000</v>
      </c>
      <c r="J21" s="1">
        <v>4000</v>
      </c>
      <c r="K21" s="16">
        <v>1100</v>
      </c>
    </row>
    <row r="22" spans="1:14" s="3" customFormat="1" ht="12.6" customHeight="1" x14ac:dyDescent="0.2">
      <c r="B22" s="7">
        <v>3412</v>
      </c>
      <c r="D22" s="7" t="s">
        <v>36</v>
      </c>
      <c r="I22" s="1">
        <v>4000</v>
      </c>
      <c r="J22" s="1">
        <v>1600</v>
      </c>
      <c r="K22" s="16">
        <v>4000</v>
      </c>
    </row>
    <row r="23" spans="1:14" s="3" customFormat="1" ht="12.6" customHeight="1" x14ac:dyDescent="0.2">
      <c r="B23" s="7">
        <v>3419</v>
      </c>
      <c r="D23" s="7" t="s">
        <v>37</v>
      </c>
      <c r="I23" s="1">
        <v>1200</v>
      </c>
      <c r="J23" s="1">
        <v>1000</v>
      </c>
      <c r="K23" s="16">
        <v>1200</v>
      </c>
    </row>
    <row r="24" spans="1:14" s="3" customFormat="1" ht="12.6" customHeight="1" x14ac:dyDescent="0.2">
      <c r="B24" s="7">
        <v>3633</v>
      </c>
      <c r="D24" s="7" t="s">
        <v>26</v>
      </c>
      <c r="I24" s="1">
        <v>92000</v>
      </c>
      <c r="J24" s="1">
        <v>90800</v>
      </c>
      <c r="K24" s="16">
        <v>91929</v>
      </c>
    </row>
    <row r="25" spans="1:14" s="3" customFormat="1" ht="12.6" customHeight="1" x14ac:dyDescent="0.2">
      <c r="B25" s="7">
        <v>3639</v>
      </c>
      <c r="D25" s="7" t="s">
        <v>25</v>
      </c>
      <c r="I25" s="1">
        <v>3000</v>
      </c>
      <c r="J25" s="1">
        <v>3600</v>
      </c>
      <c r="K25" s="16">
        <v>2759</v>
      </c>
    </row>
    <row r="26" spans="1:14" s="3" customFormat="1" ht="12.6" customHeight="1" x14ac:dyDescent="0.2">
      <c r="B26" s="7">
        <v>3722</v>
      </c>
      <c r="D26" s="7" t="s">
        <v>62</v>
      </c>
      <c r="I26" s="1">
        <v>3000</v>
      </c>
      <c r="J26" s="1">
        <v>3000</v>
      </c>
      <c r="K26" s="16">
        <v>0</v>
      </c>
    </row>
    <row r="27" spans="1:14" s="3" customFormat="1" ht="12.6" customHeight="1" x14ac:dyDescent="0.2">
      <c r="B27" s="7">
        <v>3723</v>
      </c>
      <c r="D27" s="7" t="s">
        <v>64</v>
      </c>
      <c r="I27" s="1">
        <v>60000</v>
      </c>
      <c r="J27" s="1">
        <v>54300</v>
      </c>
      <c r="K27" s="16">
        <v>59897.5</v>
      </c>
    </row>
    <row r="28" spans="1:14" s="3" customFormat="1" ht="12.6" customHeight="1" x14ac:dyDescent="0.2">
      <c r="B28" s="7">
        <v>6171</v>
      </c>
      <c r="D28" s="7" t="s">
        <v>9</v>
      </c>
      <c r="I28" s="1">
        <v>900</v>
      </c>
      <c r="J28" s="1">
        <v>900</v>
      </c>
      <c r="K28" s="16">
        <v>0</v>
      </c>
    </row>
    <row r="29" spans="1:14" s="3" customFormat="1" ht="12.6" customHeight="1" x14ac:dyDescent="0.2">
      <c r="B29" s="7">
        <v>6310</v>
      </c>
      <c r="D29" s="7" t="s">
        <v>10</v>
      </c>
      <c r="I29" s="1">
        <v>800</v>
      </c>
      <c r="J29" s="1">
        <v>800</v>
      </c>
      <c r="K29" s="16">
        <v>811.12</v>
      </c>
    </row>
    <row r="30" spans="1:14" s="3" customFormat="1" ht="12.6" customHeight="1" x14ac:dyDescent="0.2">
      <c r="B30" s="7">
        <v>6330</v>
      </c>
      <c r="D30" s="7" t="s">
        <v>50</v>
      </c>
      <c r="I30" s="1">
        <v>1000000</v>
      </c>
      <c r="J30" s="1">
        <v>300000</v>
      </c>
      <c r="K30" s="16">
        <v>1080000</v>
      </c>
    </row>
    <row r="31" spans="1:14" s="4" customFormat="1" ht="12.6" customHeight="1" x14ac:dyDescent="0.2">
      <c r="A31" s="6" t="s">
        <v>11</v>
      </c>
      <c r="B31" s="6"/>
      <c r="I31" s="2">
        <f>SUM(I2:I30)</f>
        <v>4923600</v>
      </c>
      <c r="J31" s="2">
        <f>SUM(J2:J30)</f>
        <v>3892800</v>
      </c>
      <c r="K31" s="17">
        <f>SUM(K2:K30)</f>
        <v>6016412.8200000003</v>
      </c>
    </row>
    <row r="32" spans="1:14" s="4" customFormat="1" ht="12.6" customHeight="1" x14ac:dyDescent="0.2">
      <c r="A32" s="6"/>
      <c r="B32" s="6"/>
      <c r="I32" s="2"/>
      <c r="J32" s="2"/>
      <c r="K32" s="17"/>
    </row>
    <row r="33" spans="1:14" s="4" customFormat="1" ht="12.6" customHeight="1" x14ac:dyDescent="0.2">
      <c r="A33" s="6" t="s">
        <v>55</v>
      </c>
      <c r="B33" s="6"/>
      <c r="C33" s="3">
        <v>8115</v>
      </c>
      <c r="D33" s="7" t="s">
        <v>53</v>
      </c>
      <c r="E33" s="3"/>
      <c r="F33" s="3"/>
      <c r="G33" s="3"/>
      <c r="H33" s="3"/>
      <c r="I33" s="19">
        <v>1059000</v>
      </c>
      <c r="J33" s="19">
        <v>2511000</v>
      </c>
      <c r="K33" s="20">
        <v>1451991.2</v>
      </c>
    </row>
    <row r="34" spans="1:14" s="4" customFormat="1" ht="12.6" customHeight="1" x14ac:dyDescent="0.2">
      <c r="A34" s="6"/>
      <c r="B34" s="6"/>
      <c r="C34" s="3">
        <v>8123</v>
      </c>
      <c r="D34" s="7" t="s">
        <v>77</v>
      </c>
      <c r="E34" s="3"/>
      <c r="F34" s="3"/>
      <c r="G34" s="3"/>
      <c r="H34" s="3"/>
      <c r="I34" s="19">
        <v>0</v>
      </c>
      <c r="J34" s="19">
        <v>0</v>
      </c>
      <c r="K34" s="20">
        <v>700000</v>
      </c>
    </row>
    <row r="35" spans="1:14" s="4" customFormat="1" ht="12.6" customHeight="1" x14ac:dyDescent="0.2">
      <c r="A35" s="6" t="s">
        <v>11</v>
      </c>
      <c r="B35" s="6"/>
      <c r="C35" s="3"/>
      <c r="D35" s="7"/>
      <c r="E35" s="3"/>
      <c r="F35" s="3"/>
      <c r="G35" s="3"/>
      <c r="H35" s="3"/>
      <c r="I35" s="13">
        <f>I33+I34</f>
        <v>1059000</v>
      </c>
      <c r="J35" s="13">
        <f>J33+J34</f>
        <v>2511000</v>
      </c>
      <c r="K35" s="18">
        <f>K33+K34</f>
        <v>2151991.2000000002</v>
      </c>
    </row>
    <row r="36" spans="1:14" s="4" customFormat="1" ht="12.6" customHeight="1" x14ac:dyDescent="0.2">
      <c r="A36" s="6"/>
      <c r="B36" s="6"/>
      <c r="I36" s="2"/>
      <c r="J36" s="2"/>
    </row>
    <row r="37" spans="1:14" s="3" customFormat="1" ht="12.6" customHeight="1" x14ac:dyDescent="0.2">
      <c r="A37" s="4" t="s">
        <v>31</v>
      </c>
      <c r="B37" s="7">
        <v>1031</v>
      </c>
      <c r="D37" s="7" t="s">
        <v>42</v>
      </c>
      <c r="F37" s="7"/>
      <c r="I37" s="1">
        <v>40000</v>
      </c>
      <c r="J37" s="1">
        <v>5000</v>
      </c>
      <c r="K37" s="16">
        <v>33749</v>
      </c>
    </row>
    <row r="38" spans="1:14" s="3" customFormat="1" ht="12.6" customHeight="1" x14ac:dyDescent="0.2">
      <c r="A38" s="4"/>
      <c r="B38" s="7">
        <v>2143</v>
      </c>
      <c r="D38" s="7" t="s">
        <v>48</v>
      </c>
      <c r="F38" s="7"/>
      <c r="I38" s="1">
        <v>0</v>
      </c>
      <c r="J38" s="1">
        <v>200000</v>
      </c>
      <c r="K38" s="16">
        <v>0</v>
      </c>
    </row>
    <row r="39" spans="1:14" s="3" customFormat="1" ht="12.6" customHeight="1" x14ac:dyDescent="0.2">
      <c r="A39" s="4"/>
      <c r="B39" s="7">
        <v>2212</v>
      </c>
      <c r="D39" s="7" t="s">
        <v>41</v>
      </c>
      <c r="F39" s="7"/>
      <c r="I39" s="1">
        <v>500000</v>
      </c>
      <c r="J39" s="1">
        <v>2500000</v>
      </c>
      <c r="K39" s="16">
        <v>3016784.52</v>
      </c>
    </row>
    <row r="40" spans="1:14" s="3" customFormat="1" ht="12.6" customHeight="1" x14ac:dyDescent="0.2">
      <c r="A40" s="4"/>
      <c r="B40" s="7">
        <v>2219</v>
      </c>
      <c r="D40" s="7" t="s">
        <v>79</v>
      </c>
      <c r="F40" s="7"/>
      <c r="I40" s="1">
        <v>50000</v>
      </c>
      <c r="J40" s="1">
        <v>0</v>
      </c>
      <c r="K40" s="16">
        <v>0</v>
      </c>
    </row>
    <row r="41" spans="1:14" s="3" customFormat="1" ht="12.6" customHeight="1" x14ac:dyDescent="0.2">
      <c r="B41" s="8">
        <v>2292</v>
      </c>
      <c r="D41" s="7" t="s">
        <v>12</v>
      </c>
      <c r="F41" s="7"/>
      <c r="I41" s="1">
        <v>13800</v>
      </c>
      <c r="J41" s="1">
        <v>13700</v>
      </c>
      <c r="K41" s="16">
        <v>13650</v>
      </c>
    </row>
    <row r="42" spans="1:14" s="3" customFormat="1" ht="12.6" customHeight="1" x14ac:dyDescent="0.2">
      <c r="B42" s="7">
        <v>2310</v>
      </c>
      <c r="D42" s="7" t="s">
        <v>32</v>
      </c>
      <c r="F42" s="7"/>
      <c r="I42" s="1">
        <v>80000</v>
      </c>
      <c r="J42" s="1">
        <v>600000</v>
      </c>
      <c r="K42" s="16">
        <v>833654.94</v>
      </c>
    </row>
    <row r="43" spans="1:14" s="3" customFormat="1" ht="12.6" customHeight="1" x14ac:dyDescent="0.2">
      <c r="B43" s="7">
        <v>2321</v>
      </c>
      <c r="D43" s="7" t="s">
        <v>46</v>
      </c>
      <c r="F43" s="7"/>
      <c r="I43" s="1">
        <v>420000</v>
      </c>
      <c r="J43" s="1">
        <v>100000</v>
      </c>
      <c r="K43" s="16">
        <v>89765</v>
      </c>
    </row>
    <row r="44" spans="1:14" s="3" customFormat="1" ht="12.6" customHeight="1" x14ac:dyDescent="0.2">
      <c r="B44" s="7">
        <v>3113</v>
      </c>
      <c r="D44" s="7" t="s">
        <v>66</v>
      </c>
      <c r="F44" s="7"/>
      <c r="I44" s="1">
        <v>0</v>
      </c>
      <c r="J44" s="1">
        <v>0</v>
      </c>
      <c r="K44" s="16">
        <v>0</v>
      </c>
    </row>
    <row r="45" spans="1:14" s="3" customFormat="1" ht="12.6" customHeight="1" x14ac:dyDescent="0.2">
      <c r="B45" s="7">
        <v>3314</v>
      </c>
      <c r="D45" s="7" t="s">
        <v>13</v>
      </c>
      <c r="F45" s="7"/>
      <c r="I45" s="1">
        <v>3000</v>
      </c>
      <c r="J45" s="1">
        <v>3000</v>
      </c>
      <c r="K45" s="16">
        <v>0</v>
      </c>
      <c r="N45" s="1"/>
    </row>
    <row r="46" spans="1:14" s="3" customFormat="1" ht="12.6" customHeight="1" x14ac:dyDescent="0.2">
      <c r="B46" s="7">
        <v>3326</v>
      </c>
      <c r="D46" s="7" t="s">
        <v>33</v>
      </c>
      <c r="F46" s="7"/>
      <c r="I46" s="1">
        <v>2200</v>
      </c>
      <c r="J46" s="1">
        <v>2200</v>
      </c>
      <c r="K46" s="16">
        <v>500</v>
      </c>
    </row>
    <row r="47" spans="1:14" s="3" customFormat="1" ht="12.6" customHeight="1" x14ac:dyDescent="0.2">
      <c r="B47" s="7">
        <v>3329</v>
      </c>
      <c r="D47" s="7" t="s">
        <v>80</v>
      </c>
      <c r="F47" s="7"/>
      <c r="I47" s="1">
        <v>60000</v>
      </c>
      <c r="J47" s="1">
        <v>0</v>
      </c>
      <c r="K47" s="16">
        <v>0</v>
      </c>
    </row>
    <row r="48" spans="1:14" s="3" customFormat="1" ht="12.6" customHeight="1" x14ac:dyDescent="0.2">
      <c r="B48" s="7">
        <v>3341</v>
      </c>
      <c r="D48" s="7" t="s">
        <v>43</v>
      </c>
      <c r="F48" s="7"/>
      <c r="I48" s="1">
        <v>1200</v>
      </c>
      <c r="J48" s="1">
        <v>1200</v>
      </c>
      <c r="K48" s="16">
        <v>3553</v>
      </c>
    </row>
    <row r="49" spans="2:11" s="3" customFormat="1" ht="12.6" customHeight="1" x14ac:dyDescent="0.2">
      <c r="B49" s="7">
        <v>3399</v>
      </c>
      <c r="D49" s="7" t="s">
        <v>23</v>
      </c>
      <c r="F49" s="7"/>
      <c r="I49" s="1">
        <v>7600</v>
      </c>
      <c r="J49" s="1">
        <v>18000</v>
      </c>
      <c r="K49" s="16">
        <v>7652</v>
      </c>
    </row>
    <row r="50" spans="2:11" s="3" customFormat="1" ht="12.6" customHeight="1" x14ac:dyDescent="0.2">
      <c r="B50" s="8">
        <v>3412</v>
      </c>
      <c r="D50" s="9" t="s">
        <v>14</v>
      </c>
      <c r="I50" s="1">
        <v>106000</v>
      </c>
      <c r="J50" s="1">
        <v>20000</v>
      </c>
      <c r="K50" s="16">
        <v>5989</v>
      </c>
    </row>
    <row r="51" spans="2:11" s="3" customFormat="1" ht="12.6" customHeight="1" x14ac:dyDescent="0.2">
      <c r="B51" s="8">
        <v>3419</v>
      </c>
      <c r="D51" s="9" t="s">
        <v>27</v>
      </c>
      <c r="I51" s="1">
        <v>31000</v>
      </c>
      <c r="J51" s="1">
        <v>20000</v>
      </c>
      <c r="K51" s="16">
        <v>31292</v>
      </c>
    </row>
    <row r="52" spans="2:11" s="3" customFormat="1" ht="12.6" customHeight="1" x14ac:dyDescent="0.2">
      <c r="B52" s="7">
        <v>3631</v>
      </c>
      <c r="C52" s="7"/>
      <c r="D52" s="7" t="s">
        <v>15</v>
      </c>
      <c r="I52" s="1">
        <v>96000</v>
      </c>
      <c r="J52" s="1">
        <v>30000</v>
      </c>
      <c r="K52" s="16">
        <v>46117</v>
      </c>
    </row>
    <row r="53" spans="2:11" s="3" customFormat="1" ht="12.6" customHeight="1" x14ac:dyDescent="0.2">
      <c r="B53" s="7">
        <v>3633</v>
      </c>
      <c r="C53" s="7"/>
      <c r="D53" s="7" t="s">
        <v>26</v>
      </c>
      <c r="I53" s="1">
        <v>81000</v>
      </c>
      <c r="J53" s="1">
        <v>80000</v>
      </c>
      <c r="K53" s="16">
        <v>90492.72</v>
      </c>
    </row>
    <row r="54" spans="2:11" s="3" customFormat="1" ht="12.6" customHeight="1" x14ac:dyDescent="0.2">
      <c r="B54" s="7">
        <v>3636</v>
      </c>
      <c r="C54" s="7"/>
      <c r="D54" s="7" t="s">
        <v>35</v>
      </c>
      <c r="G54" s="3" t="s">
        <v>40</v>
      </c>
      <c r="I54" s="1">
        <v>4300</v>
      </c>
      <c r="J54" s="1">
        <v>4200</v>
      </c>
      <c r="K54" s="16">
        <v>10670</v>
      </c>
    </row>
    <row r="55" spans="2:11" s="3" customFormat="1" ht="12.6" customHeight="1" x14ac:dyDescent="0.2">
      <c r="B55" s="7">
        <v>3636</v>
      </c>
      <c r="C55" s="7"/>
      <c r="D55" s="7" t="s">
        <v>49</v>
      </c>
      <c r="I55" s="1">
        <v>100000</v>
      </c>
      <c r="J55" s="1">
        <v>0</v>
      </c>
      <c r="K55" s="16">
        <v>0</v>
      </c>
    </row>
    <row r="56" spans="2:11" s="3" customFormat="1" ht="12.6" customHeight="1" x14ac:dyDescent="0.2">
      <c r="B56" s="7">
        <v>3639</v>
      </c>
      <c r="C56" s="7"/>
      <c r="D56" s="7" t="s">
        <v>67</v>
      </c>
      <c r="I56" s="1">
        <v>50000</v>
      </c>
      <c r="J56" s="1">
        <v>320000</v>
      </c>
      <c r="K56" s="16">
        <v>105860</v>
      </c>
    </row>
    <row r="57" spans="2:11" s="3" customFormat="1" ht="12.6" customHeight="1" x14ac:dyDescent="0.2">
      <c r="B57" s="7">
        <v>3721</v>
      </c>
      <c r="C57" s="7"/>
      <c r="D57" s="7" t="s">
        <v>29</v>
      </c>
      <c r="I57" s="1">
        <v>5000</v>
      </c>
      <c r="J57" s="1">
        <v>50000</v>
      </c>
      <c r="K57" s="16">
        <v>2782</v>
      </c>
    </row>
    <row r="58" spans="2:11" s="3" customFormat="1" ht="12.6" customHeight="1" x14ac:dyDescent="0.2">
      <c r="B58" s="7">
        <v>3722</v>
      </c>
      <c r="C58" s="7"/>
      <c r="D58" s="7" t="s">
        <v>16</v>
      </c>
      <c r="I58" s="1">
        <v>128000</v>
      </c>
      <c r="J58" s="1">
        <v>112000</v>
      </c>
      <c r="K58" s="16">
        <v>128526.1</v>
      </c>
    </row>
    <row r="59" spans="2:11" s="3" customFormat="1" ht="12.6" customHeight="1" x14ac:dyDescent="0.2">
      <c r="B59" s="7">
        <v>3723</v>
      </c>
      <c r="C59" s="7"/>
      <c r="D59" s="7" t="s">
        <v>24</v>
      </c>
      <c r="I59" s="1">
        <v>20000</v>
      </c>
      <c r="J59" s="1">
        <v>7000</v>
      </c>
      <c r="K59" s="16">
        <v>19252.900000000001</v>
      </c>
    </row>
    <row r="60" spans="2:11" s="3" customFormat="1" ht="12.6" customHeight="1" x14ac:dyDescent="0.2">
      <c r="B60" s="7">
        <v>3745</v>
      </c>
      <c r="C60" s="7"/>
      <c r="D60" s="7" t="s">
        <v>17</v>
      </c>
      <c r="I60" s="1">
        <v>138000</v>
      </c>
      <c r="J60" s="1">
        <v>50000</v>
      </c>
      <c r="K60" s="16">
        <v>38026</v>
      </c>
    </row>
    <row r="61" spans="2:11" s="3" customFormat="1" ht="12.6" customHeight="1" x14ac:dyDescent="0.2">
      <c r="B61" s="7">
        <v>3799</v>
      </c>
      <c r="C61" s="7"/>
      <c r="D61" s="7" t="s">
        <v>47</v>
      </c>
      <c r="I61" s="1">
        <v>2000</v>
      </c>
      <c r="J61" s="1">
        <v>2000</v>
      </c>
      <c r="K61" s="16">
        <v>0</v>
      </c>
    </row>
    <row r="62" spans="2:11" s="3" customFormat="1" ht="12.6" customHeight="1" x14ac:dyDescent="0.2">
      <c r="B62" s="7">
        <v>5212</v>
      </c>
      <c r="C62" s="7"/>
      <c r="D62" s="7" t="s">
        <v>38</v>
      </c>
      <c r="I62" s="1">
        <v>10000</v>
      </c>
      <c r="J62" s="1">
        <v>20000</v>
      </c>
      <c r="K62" s="16">
        <v>0</v>
      </c>
    </row>
    <row r="63" spans="2:11" s="3" customFormat="1" ht="12.6" customHeight="1" x14ac:dyDescent="0.2">
      <c r="B63" s="7">
        <v>5213</v>
      </c>
      <c r="C63" s="7"/>
      <c r="D63" s="7" t="s">
        <v>81</v>
      </c>
      <c r="I63" s="1">
        <v>10000</v>
      </c>
      <c r="J63" s="1"/>
      <c r="K63" s="16"/>
    </row>
    <row r="64" spans="2:11" s="3" customFormat="1" ht="12.6" customHeight="1" x14ac:dyDescent="0.2">
      <c r="B64" s="7">
        <v>5511</v>
      </c>
      <c r="C64" s="7"/>
      <c r="D64" s="7" t="s">
        <v>75</v>
      </c>
      <c r="I64" s="1">
        <v>0</v>
      </c>
      <c r="J64" s="1">
        <v>0</v>
      </c>
      <c r="K64" s="16">
        <v>17000</v>
      </c>
    </row>
    <row r="65" spans="1:11" s="3" customFormat="1" ht="12.6" customHeight="1" x14ac:dyDescent="0.2">
      <c r="B65" s="7">
        <v>5512</v>
      </c>
      <c r="C65" s="7"/>
      <c r="D65" s="7" t="s">
        <v>18</v>
      </c>
      <c r="I65" s="1">
        <v>4000</v>
      </c>
      <c r="J65" s="1">
        <v>15000</v>
      </c>
      <c r="K65" s="16">
        <v>3753</v>
      </c>
    </row>
    <row r="66" spans="1:11" s="3" customFormat="1" ht="12.6" customHeight="1" x14ac:dyDescent="0.2">
      <c r="B66" s="7">
        <v>6112</v>
      </c>
      <c r="C66" s="7"/>
      <c r="D66" s="7" t="s">
        <v>19</v>
      </c>
      <c r="I66" s="1">
        <v>412000</v>
      </c>
      <c r="J66" s="1">
        <v>330000</v>
      </c>
      <c r="K66" s="16">
        <v>412020.72</v>
      </c>
    </row>
    <row r="67" spans="1:11" s="3" customFormat="1" ht="12.6" customHeight="1" x14ac:dyDescent="0.2">
      <c r="B67" s="7">
        <v>6114</v>
      </c>
      <c r="C67" s="7"/>
      <c r="D67" s="7" t="s">
        <v>68</v>
      </c>
      <c r="G67" s="3" t="s">
        <v>61</v>
      </c>
      <c r="I67" s="1">
        <v>0</v>
      </c>
      <c r="J67" s="1">
        <v>0</v>
      </c>
      <c r="K67" s="16">
        <v>17240</v>
      </c>
    </row>
    <row r="68" spans="1:11" s="3" customFormat="1" ht="12.6" customHeight="1" x14ac:dyDescent="0.2">
      <c r="B68" s="7">
        <v>6118</v>
      </c>
      <c r="C68" s="7"/>
      <c r="D68" s="7" t="s">
        <v>69</v>
      </c>
      <c r="G68" s="3" t="s">
        <v>63</v>
      </c>
      <c r="I68" s="1">
        <v>0</v>
      </c>
      <c r="J68" s="1">
        <v>26300</v>
      </c>
      <c r="K68" s="16">
        <v>16418</v>
      </c>
    </row>
    <row r="69" spans="1:11" s="3" customFormat="1" ht="12.6" customHeight="1" x14ac:dyDescent="0.2">
      <c r="B69" s="7">
        <v>6171</v>
      </c>
      <c r="C69" s="7"/>
      <c r="D69" s="7" t="s">
        <v>9</v>
      </c>
      <c r="I69" s="1">
        <v>623000</v>
      </c>
      <c r="J69" s="1">
        <v>530000</v>
      </c>
      <c r="K69" s="16">
        <v>622967.12</v>
      </c>
    </row>
    <row r="70" spans="1:11" s="3" customFormat="1" ht="12.6" customHeight="1" x14ac:dyDescent="0.2">
      <c r="B70" s="7">
        <v>6171</v>
      </c>
      <c r="C70" s="7"/>
      <c r="D70" s="7" t="s">
        <v>9</v>
      </c>
      <c r="G70" s="3" t="s">
        <v>78</v>
      </c>
      <c r="I70" s="1">
        <v>1000</v>
      </c>
      <c r="J70" s="1">
        <v>0</v>
      </c>
      <c r="K70" s="16">
        <v>0</v>
      </c>
    </row>
    <row r="71" spans="1:11" s="3" customFormat="1" ht="12.6" customHeight="1" x14ac:dyDescent="0.2">
      <c r="A71" s="3" t="s">
        <v>22</v>
      </c>
      <c r="B71" s="7">
        <v>6310</v>
      </c>
      <c r="C71" s="7"/>
      <c r="D71" s="7" t="s">
        <v>20</v>
      </c>
      <c r="I71" s="1">
        <v>6400</v>
      </c>
      <c r="J71" s="1">
        <v>6000</v>
      </c>
      <c r="K71" s="16">
        <v>6390</v>
      </c>
    </row>
    <row r="72" spans="1:11" s="3" customFormat="1" ht="12.6" customHeight="1" x14ac:dyDescent="0.2">
      <c r="B72" s="7">
        <v>6320</v>
      </c>
      <c r="C72" s="7"/>
      <c r="D72" s="7" t="s">
        <v>28</v>
      </c>
      <c r="I72" s="1">
        <v>15300</v>
      </c>
      <c r="J72" s="1">
        <v>15300</v>
      </c>
      <c r="K72" s="16">
        <v>15272</v>
      </c>
    </row>
    <row r="73" spans="1:11" s="3" customFormat="1" ht="12.6" customHeight="1" x14ac:dyDescent="0.2">
      <c r="B73" s="7">
        <v>6330</v>
      </c>
      <c r="C73" s="7"/>
      <c r="D73" s="7" t="s">
        <v>50</v>
      </c>
      <c r="I73" s="1">
        <v>1000000</v>
      </c>
      <c r="J73" s="1">
        <v>300000</v>
      </c>
      <c r="K73" s="16">
        <v>1080000</v>
      </c>
    </row>
    <row r="74" spans="1:11" s="3" customFormat="1" ht="12.6" customHeight="1" x14ac:dyDescent="0.2">
      <c r="B74" s="7">
        <v>6399</v>
      </c>
      <c r="C74" s="7"/>
      <c r="D74" s="7" t="s">
        <v>52</v>
      </c>
      <c r="I74" s="1">
        <v>27200</v>
      </c>
      <c r="J74" s="1">
        <v>27200</v>
      </c>
      <c r="K74" s="16">
        <v>27170</v>
      </c>
    </row>
    <row r="75" spans="1:11" s="3" customFormat="1" ht="12.6" customHeight="1" x14ac:dyDescent="0.2">
      <c r="B75" s="7">
        <v>6402</v>
      </c>
      <c r="C75" s="7"/>
      <c r="D75" s="7" t="s">
        <v>54</v>
      </c>
      <c r="G75" s="3" t="s">
        <v>72</v>
      </c>
      <c r="I75" s="1">
        <v>12800</v>
      </c>
      <c r="J75" s="1">
        <v>0</v>
      </c>
      <c r="K75" s="16">
        <v>0</v>
      </c>
    </row>
    <row r="76" spans="1:11" s="3" customFormat="1" ht="12.6" customHeight="1" x14ac:dyDescent="0.2">
      <c r="B76" s="7">
        <v>6402</v>
      </c>
      <c r="C76" s="7"/>
      <c r="D76" s="7" t="s">
        <v>54</v>
      </c>
      <c r="G76" s="3" t="s">
        <v>63</v>
      </c>
      <c r="I76" s="1">
        <v>9900</v>
      </c>
      <c r="J76" s="1">
        <v>0</v>
      </c>
      <c r="K76" s="16">
        <v>0</v>
      </c>
    </row>
    <row r="77" spans="1:11" s="3" customFormat="1" ht="12.6" customHeight="1" x14ac:dyDescent="0.2">
      <c r="B77" s="7">
        <v>6402</v>
      </c>
      <c r="C77" s="7"/>
      <c r="D77" s="7" t="s">
        <v>54</v>
      </c>
      <c r="G77" s="3" t="s">
        <v>61</v>
      </c>
      <c r="I77" s="1">
        <v>0</v>
      </c>
      <c r="J77" s="1">
        <v>10000</v>
      </c>
      <c r="K77" s="16">
        <v>9935</v>
      </c>
    </row>
    <row r="78" spans="1:11" s="3" customFormat="1" ht="12.6" customHeight="1" x14ac:dyDescent="0.2">
      <c r="B78" s="7">
        <v>6409</v>
      </c>
      <c r="C78" s="7"/>
      <c r="D78" s="7" t="s">
        <v>65</v>
      </c>
      <c r="I78" s="1">
        <v>11400</v>
      </c>
      <c r="J78" s="1">
        <v>11200</v>
      </c>
      <c r="K78" s="16">
        <v>11120</v>
      </c>
    </row>
    <row r="79" spans="1:11" s="3" customFormat="1" ht="12.6" customHeight="1" x14ac:dyDescent="0.2">
      <c r="B79" s="7">
        <v>6409</v>
      </c>
      <c r="C79" s="7"/>
      <c r="D79" s="7" t="s">
        <v>76</v>
      </c>
      <c r="I79" s="1">
        <v>1149700</v>
      </c>
      <c r="J79" s="1">
        <v>223700</v>
      </c>
      <c r="K79" s="16">
        <v>50</v>
      </c>
    </row>
    <row r="80" spans="1:11" s="3" customFormat="1" ht="12.6" customHeight="1" x14ac:dyDescent="0.2">
      <c r="A80" s="14" t="s">
        <v>56</v>
      </c>
      <c r="I80" s="2">
        <f>SUM(I37:I79)</f>
        <v>5231800</v>
      </c>
      <c r="J80" s="13">
        <f>SUM(J37:J79)</f>
        <v>5653000</v>
      </c>
      <c r="K80" s="18">
        <f>SUM(K37:K79)</f>
        <v>6717652.0199999996</v>
      </c>
    </row>
    <row r="81" spans="1:22" s="3" customFormat="1" ht="12.6" customHeight="1" x14ac:dyDescent="0.2">
      <c r="A81" s="14"/>
      <c r="I81" s="2"/>
      <c r="J81" s="1"/>
      <c r="K81" s="16"/>
    </row>
    <row r="82" spans="1:22" s="3" customFormat="1" ht="12.6" customHeight="1" x14ac:dyDescent="0.2">
      <c r="A82" s="14" t="s">
        <v>55</v>
      </c>
      <c r="C82" s="7">
        <v>8124</v>
      </c>
      <c r="D82" s="7" t="s">
        <v>45</v>
      </c>
      <c r="I82" s="13">
        <v>750800</v>
      </c>
      <c r="J82" s="13">
        <v>750800</v>
      </c>
      <c r="K82" s="18">
        <v>1450752</v>
      </c>
    </row>
    <row r="83" spans="1:22" s="3" customFormat="1" ht="12.6" customHeight="1" x14ac:dyDescent="0.2">
      <c r="A83" s="14"/>
      <c r="I83" s="2"/>
    </row>
    <row r="84" spans="1:22" s="3" customFormat="1" ht="12.6" customHeight="1" x14ac:dyDescent="0.2">
      <c r="A84" s="14"/>
      <c r="I84" s="2"/>
    </row>
    <row r="85" spans="1:22" s="3" customFormat="1" ht="12.6" customHeight="1" x14ac:dyDescent="0.2">
      <c r="A85" s="7" t="s">
        <v>83</v>
      </c>
      <c r="B85" s="7"/>
      <c r="D85" s="7"/>
      <c r="I85" s="1"/>
    </row>
    <row r="86" spans="1:22" s="3" customFormat="1" x14ac:dyDescent="0.2">
      <c r="A86" s="7"/>
      <c r="B86" s="7"/>
      <c r="D86" s="7"/>
      <c r="I86" s="1"/>
    </row>
    <row r="87" spans="1:22" s="3" customFormat="1" x14ac:dyDescent="0.2">
      <c r="A87" s="7" t="s">
        <v>57</v>
      </c>
      <c r="B87" s="11"/>
      <c r="D87" s="7"/>
      <c r="I87" s="1" t="s">
        <v>84</v>
      </c>
    </row>
    <row r="88" spans="1:22" s="3" customFormat="1" x14ac:dyDescent="0.2">
      <c r="A88" s="7" t="s">
        <v>44</v>
      </c>
      <c r="B88" s="11" t="s">
        <v>85</v>
      </c>
      <c r="D88" s="7"/>
      <c r="I88" s="1"/>
    </row>
    <row r="89" spans="1:22" x14ac:dyDescent="0.2">
      <c r="U89" s="3"/>
      <c r="V89" s="3"/>
    </row>
    <row r="90" spans="1:22" x14ac:dyDescent="0.2">
      <c r="B90" s="10"/>
      <c r="U90" s="3"/>
      <c r="V90" s="3"/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Knihovna</dc:creator>
  <cp:lastModifiedBy>Kaly</cp:lastModifiedBy>
  <cp:lastPrinted>2019-03-08T11:06:54Z</cp:lastPrinted>
  <dcterms:created xsi:type="dcterms:W3CDTF">2004-02-18T17:31:49Z</dcterms:created>
  <dcterms:modified xsi:type="dcterms:W3CDTF">2019-03-27T13:15:10Z</dcterms:modified>
</cp:coreProperties>
</file>