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4915" windowHeight="1207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D132" i="1"/>
  <c r="I120"/>
  <c r="I122" s="1"/>
  <c r="I43"/>
</calcChain>
</file>

<file path=xl/sharedStrings.xml><?xml version="1.0" encoding="utf-8"?>
<sst xmlns="http://schemas.openxmlformats.org/spreadsheetml/2006/main" count="129" uniqueCount="103">
  <si>
    <t xml:space="preserve">R O Z P O Č E T   O B C E    K R Á L O V E C   </t>
  </si>
  <si>
    <t>IČO :   47465549</t>
  </si>
  <si>
    <t>ODPA</t>
  </si>
  <si>
    <t>POLOŽKA</t>
  </si>
  <si>
    <t>Text</t>
  </si>
  <si>
    <t>Rozpočet</t>
  </si>
  <si>
    <t>Daň z příjmů fyzických osob placená plátci</t>
  </si>
  <si>
    <t>Daň z příjmů fyzických osob placená poplatníky</t>
  </si>
  <si>
    <t>Daň z příjmů fyzických osob vybírána srážkou</t>
  </si>
  <si>
    <t>Daň z příjmu právnických osob</t>
  </si>
  <si>
    <t>Daň z přidané hodnoty</t>
  </si>
  <si>
    <t>Poplatek za komunální odpad</t>
  </si>
  <si>
    <t>Poplatek ze psů</t>
  </si>
  <si>
    <t>Poplatek za lázeňský nebo rekreační pobyt</t>
  </si>
  <si>
    <t>Poplatek z ubytovací kapacity</t>
  </si>
  <si>
    <t>Správní poplatky</t>
  </si>
  <si>
    <t>Daň z hazardních her</t>
  </si>
  <si>
    <t>Neinv.př.transfery ze SR v rámci souhr.dot.vztahu</t>
  </si>
  <si>
    <t>Neinvestiční přijaté transf.z všeob.pokl.správy SR</t>
  </si>
  <si>
    <t>Příjmy z pronájmu pozemků</t>
  </si>
  <si>
    <t>Ostatní záležitosti těžeb.průmyslu a energetiky</t>
  </si>
  <si>
    <t>příj.dobíh.úhrad z dobýv.prost.a z vydobyt.nerostů</t>
  </si>
  <si>
    <t>Pitná voda</t>
  </si>
  <si>
    <t>Příjmy z poskytování služeb a výrobků</t>
  </si>
  <si>
    <t>Základní školy</t>
  </si>
  <si>
    <t>Bytové hospodářství</t>
  </si>
  <si>
    <t>Přijaté neinvestiční dary</t>
  </si>
  <si>
    <t>Nebytové hospodářství</t>
  </si>
  <si>
    <t>Příjm y z pronájmu ost.nem.věcí a jejich částí</t>
  </si>
  <si>
    <t>Příjmy z pronájmu ost.nem.věcí a jejich částí</t>
  </si>
  <si>
    <t>Pohřebnictví</t>
  </si>
  <si>
    <t>Využívání a zneškodňování komunálních odpadů</t>
  </si>
  <si>
    <t>Přijaté nekapitálové příspěvky a náhrady</t>
  </si>
  <si>
    <t>Činnost místní správy</t>
  </si>
  <si>
    <t>Rozpočtové příjmy celkem</t>
  </si>
  <si>
    <t xml:space="preserve">R O Z P O Č T O V É   P Ř Í J M Y  </t>
  </si>
  <si>
    <t>ROZPOČTOVÉ  VÝDAJE</t>
  </si>
  <si>
    <t>Podnikání a restrukturalizace v zeměd.a potrav.</t>
  </si>
  <si>
    <t>Silnice</t>
  </si>
  <si>
    <t>Nákup materiálu</t>
  </si>
  <si>
    <t>Nákup ostatních služeb</t>
  </si>
  <si>
    <t>Nákup materiálu jiné povahy</t>
  </si>
  <si>
    <t>Opravy a udržování</t>
  </si>
  <si>
    <t>Platby daní a poplatků krajům, obcím a st. Fondům</t>
  </si>
  <si>
    <t>Odvádění a čištění odpadních vod a nakl. S kaly</t>
  </si>
  <si>
    <t>Nákup ostatn ích služeb</t>
  </si>
  <si>
    <t>Ostatní záležitosti základního vzdělání</t>
  </si>
  <si>
    <t>Pohoštění</t>
  </si>
  <si>
    <t>Elektrická energie</t>
  </si>
  <si>
    <t>Veřejné osvětlení</t>
  </si>
  <si>
    <t>Drobný hmotný majetek</t>
  </si>
  <si>
    <t>Sběr a svoz komunálních odpadů</t>
  </si>
  <si>
    <t>Péče o vzhled obcí a veřejné zeleně</t>
  </si>
  <si>
    <t>Ostatní činnost nsouvis.se službami pro obyvatelstvo</t>
  </si>
  <si>
    <t>Dary obyvatelstvu</t>
  </si>
  <si>
    <t>Zastupitelstvo obcí</t>
  </si>
  <si>
    <t>Odměny členů zastupitelstva obcí a krajů</t>
  </si>
  <si>
    <t>Cestovné</t>
  </si>
  <si>
    <t>Ostatní osobní výdaje</t>
  </si>
  <si>
    <t>Povinné poj.na veřejné zdravotní pojištění</t>
  </si>
  <si>
    <t>Povinné pojistné na sociální zabezpečení</t>
  </si>
  <si>
    <t>Drobný hmotný dlouhodobý majetek</t>
  </si>
  <si>
    <t>Poštovní služby</t>
  </si>
  <si>
    <t>Služby elektronických komunikací</t>
  </si>
  <si>
    <t>Služby peněžních ústavů</t>
  </si>
  <si>
    <t>Nájemné</t>
  </si>
  <si>
    <t>Služby školení a vzdělání</t>
  </si>
  <si>
    <t>Neinv.transfery mezinárodním vládním organizacím</t>
  </si>
  <si>
    <t>Pojištění funkčně nespecifikované</t>
  </si>
  <si>
    <t>Rozpočtové výdaje celkem</t>
  </si>
  <si>
    <t>Daň z nemovitých věcí</t>
  </si>
  <si>
    <t>P R O   R O K   2 0 2 0</t>
  </si>
  <si>
    <t>Finanční vypořádání minulých let</t>
  </si>
  <si>
    <t xml:space="preserve"> </t>
  </si>
  <si>
    <t>Ostatní náležitosti kultury</t>
  </si>
  <si>
    <t>Nákup materiálu j.n.</t>
  </si>
  <si>
    <t>Zachování a obnova kujlturních památek</t>
  </si>
  <si>
    <t>Ostatní záležitosti kultury,církví a sděl.prostř</t>
  </si>
  <si>
    <t>Neinvestiční transféry spolkům</t>
  </si>
  <si>
    <t>Nákup materiálu j.n.,</t>
  </si>
  <si>
    <t>Povinné pojištění na úrazové pojištění</t>
  </si>
  <si>
    <t>Neinvestiční transfér obcí</t>
  </si>
  <si>
    <t>Úhrady sankcí jiným rozpočtů</t>
  </si>
  <si>
    <t>Obecné příjmy a výdaje z finačních operací</t>
  </si>
  <si>
    <t>Vratky transférů poskytnutých z veř.rozpočtů ÚÚ</t>
  </si>
  <si>
    <t>Krizová opatření</t>
  </si>
  <si>
    <t>Rezerva na krizová opatření</t>
  </si>
  <si>
    <t>Pohřebníctví</t>
  </si>
  <si>
    <t>Investice 2020</t>
  </si>
  <si>
    <t xml:space="preserve">Silnice:  </t>
  </si>
  <si>
    <t>Hřbitov chodník</t>
  </si>
  <si>
    <t>Dlažba nádvoří</t>
  </si>
  <si>
    <t>Voda</t>
  </si>
  <si>
    <t>Nerez konstrukce</t>
  </si>
  <si>
    <t>Budova vodárny</t>
  </si>
  <si>
    <t>Trativod vodárny</t>
  </si>
  <si>
    <t>Vyrovnanost rozpočtu</t>
  </si>
  <si>
    <t>Budovy,haly a stavby</t>
  </si>
  <si>
    <t>Zpracováno dne :</t>
  </si>
  <si>
    <t>Zpracoval :</t>
  </si>
  <si>
    <t>Helmut Anders</t>
  </si>
  <si>
    <t>Starosta obce :</t>
  </si>
  <si>
    <t>Tibor Terbák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</si>
</sst>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5" fillId="0" borderId="3" xfId="0" applyFont="1" applyBorder="1"/>
    <xf numFmtId="0" fontId="0" fillId="0" borderId="0" xfId="0" applyBorder="1"/>
    <xf numFmtId="0" fontId="5" fillId="0" borderId="7" xfId="0" applyFon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0" xfId="0" applyFill="1" applyBorder="1"/>
    <xf numFmtId="0" fontId="0" fillId="0" borderId="1" xfId="0" applyFill="1" applyBorder="1"/>
    <xf numFmtId="0" fontId="5" fillId="0" borderId="0" xfId="0" applyFont="1" applyFill="1" applyBorder="1"/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14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9"/>
  <sheetViews>
    <sheetView tabSelected="1" topLeftCell="A51" workbookViewId="0">
      <selection activeCell="W141" sqref="W141"/>
    </sheetView>
  </sheetViews>
  <sheetFormatPr defaultRowHeight="15"/>
  <cols>
    <col min="1" max="2" width="10.7109375" customWidth="1"/>
    <col min="3" max="3" width="10.140625" bestFit="1" customWidth="1"/>
  </cols>
  <sheetData>
    <row r="1" spans="1:9" s="1" customFormat="1" ht="26.25">
      <c r="B1" s="1" t="s">
        <v>0</v>
      </c>
    </row>
    <row r="2" spans="1:9" s="1" customFormat="1" ht="26.25">
      <c r="C2" s="1" t="s">
        <v>71</v>
      </c>
    </row>
    <row r="3" spans="1:9" s="2" customFormat="1" ht="18.75">
      <c r="D3" s="2" t="s">
        <v>1</v>
      </c>
    </row>
    <row r="4" spans="1:9" s="5" customFormat="1" ht="18.75">
      <c r="D4" s="2"/>
      <c r="E4" s="2"/>
      <c r="F4" s="2"/>
    </row>
    <row r="5" spans="1:9" s="3" customFormat="1" ht="23.25">
      <c r="A5" s="9" t="s">
        <v>35</v>
      </c>
      <c r="B5" s="10"/>
      <c r="C5" s="10"/>
      <c r="D5" s="10"/>
      <c r="E5" s="11"/>
    </row>
    <row r="7" spans="1:9">
      <c r="A7" s="24" t="s">
        <v>2</v>
      </c>
      <c r="B7" s="24" t="s">
        <v>3</v>
      </c>
      <c r="C7" s="19" t="s">
        <v>4</v>
      </c>
      <c r="D7" s="19"/>
      <c r="E7" s="19"/>
      <c r="F7" s="19"/>
      <c r="G7" s="19"/>
      <c r="H7" s="19"/>
      <c r="I7" s="24" t="s">
        <v>5</v>
      </c>
    </row>
    <row r="8" spans="1:9">
      <c r="A8" s="4">
        <v>0</v>
      </c>
      <c r="B8" s="4">
        <v>1111</v>
      </c>
      <c r="C8" t="s">
        <v>6</v>
      </c>
      <c r="I8" s="4">
        <v>690000</v>
      </c>
    </row>
    <row r="9" spans="1:9">
      <c r="A9" s="4">
        <v>0</v>
      </c>
      <c r="B9" s="4">
        <v>1112</v>
      </c>
      <c r="C9" t="s">
        <v>7</v>
      </c>
      <c r="I9" s="4">
        <v>15000</v>
      </c>
    </row>
    <row r="10" spans="1:9">
      <c r="A10" s="4">
        <v>0</v>
      </c>
      <c r="B10" s="4">
        <v>1113</v>
      </c>
      <c r="C10" t="s">
        <v>8</v>
      </c>
      <c r="I10" s="4">
        <v>70000</v>
      </c>
    </row>
    <row r="11" spans="1:9">
      <c r="A11" s="4">
        <v>0</v>
      </c>
      <c r="B11" s="4">
        <v>1121</v>
      </c>
      <c r="C11" t="s">
        <v>9</v>
      </c>
      <c r="I11" s="4">
        <v>540000</v>
      </c>
    </row>
    <row r="12" spans="1:9">
      <c r="A12" s="4">
        <v>0</v>
      </c>
      <c r="B12" s="4">
        <v>1211</v>
      </c>
      <c r="C12" t="s">
        <v>10</v>
      </c>
      <c r="I12" s="4">
        <v>1450000</v>
      </c>
    </row>
    <row r="13" spans="1:9">
      <c r="A13" s="4">
        <v>0</v>
      </c>
      <c r="B13" s="4">
        <v>1337</v>
      </c>
      <c r="C13" t="s">
        <v>11</v>
      </c>
      <c r="I13" s="4">
        <v>110000</v>
      </c>
    </row>
    <row r="14" spans="1:9">
      <c r="A14" s="4">
        <v>0</v>
      </c>
      <c r="B14" s="4">
        <v>1341</v>
      </c>
      <c r="C14" t="s">
        <v>12</v>
      </c>
      <c r="I14" s="4">
        <v>4800</v>
      </c>
    </row>
    <row r="15" spans="1:9">
      <c r="A15" s="4">
        <v>0</v>
      </c>
      <c r="B15" s="4">
        <v>1342</v>
      </c>
      <c r="C15" t="s">
        <v>13</v>
      </c>
      <c r="I15" s="4">
        <v>15000</v>
      </c>
    </row>
    <row r="16" spans="1:9">
      <c r="A16" s="4">
        <v>0</v>
      </c>
      <c r="B16" s="4">
        <v>1345</v>
      </c>
      <c r="C16" t="s">
        <v>14</v>
      </c>
      <c r="I16" s="4">
        <v>5200</v>
      </c>
    </row>
    <row r="17" spans="1:9">
      <c r="A17" s="4">
        <v>0</v>
      </c>
      <c r="B17" s="4">
        <v>1361</v>
      </c>
      <c r="C17" t="s">
        <v>15</v>
      </c>
      <c r="I17" s="4">
        <v>1000</v>
      </c>
    </row>
    <row r="18" spans="1:9">
      <c r="A18" s="4">
        <v>0</v>
      </c>
      <c r="B18" s="4">
        <v>1381</v>
      </c>
      <c r="C18" t="s">
        <v>16</v>
      </c>
      <c r="I18" s="4">
        <v>18500</v>
      </c>
    </row>
    <row r="19" spans="1:9">
      <c r="A19" s="4">
        <v>0</v>
      </c>
      <c r="B19" s="4">
        <v>1511</v>
      </c>
      <c r="C19" t="s">
        <v>70</v>
      </c>
      <c r="I19" s="4">
        <v>370000</v>
      </c>
    </row>
    <row r="20" spans="1:9">
      <c r="A20" s="4">
        <v>0</v>
      </c>
      <c r="B20" s="4">
        <v>4111</v>
      </c>
      <c r="C20" t="s">
        <v>18</v>
      </c>
      <c r="I20" s="4">
        <v>0</v>
      </c>
    </row>
    <row r="21" spans="1:9">
      <c r="A21" s="7">
        <v>0</v>
      </c>
      <c r="B21" s="7">
        <v>4112</v>
      </c>
      <c r="C21" s="8" t="s">
        <v>17</v>
      </c>
      <c r="D21" s="8"/>
      <c r="E21" s="8"/>
      <c r="F21" s="8"/>
      <c r="G21" s="8"/>
      <c r="H21" s="8"/>
      <c r="I21" s="7">
        <v>68100</v>
      </c>
    </row>
    <row r="22" spans="1:9">
      <c r="A22" s="14" t="s">
        <v>37</v>
      </c>
      <c r="B22" s="14"/>
      <c r="C22" s="14"/>
      <c r="D22" s="14"/>
      <c r="E22" s="14"/>
      <c r="I22" s="4"/>
    </row>
    <row r="23" spans="1:9">
      <c r="A23" s="7">
        <v>1012</v>
      </c>
      <c r="B23" s="7">
        <v>2131</v>
      </c>
      <c r="C23" s="8" t="s">
        <v>19</v>
      </c>
      <c r="D23" s="8"/>
      <c r="E23" s="8"/>
      <c r="F23" s="8"/>
      <c r="G23" s="8"/>
      <c r="H23" s="8"/>
      <c r="I23" s="7">
        <v>7000</v>
      </c>
    </row>
    <row r="24" spans="1:9">
      <c r="A24" s="14" t="s">
        <v>20</v>
      </c>
      <c r="B24" s="14"/>
      <c r="C24" s="14"/>
      <c r="D24" s="14"/>
      <c r="E24" s="14"/>
      <c r="I24" s="4"/>
    </row>
    <row r="25" spans="1:9">
      <c r="A25" s="7">
        <v>2119</v>
      </c>
      <c r="B25" s="7">
        <v>2343</v>
      </c>
      <c r="C25" s="8" t="s">
        <v>21</v>
      </c>
      <c r="D25" s="8"/>
      <c r="E25" s="8"/>
      <c r="F25" s="8"/>
      <c r="G25" s="8"/>
      <c r="H25" s="8"/>
      <c r="I25" s="7">
        <v>97000</v>
      </c>
    </row>
    <row r="26" spans="1:9">
      <c r="A26" s="14" t="s">
        <v>22</v>
      </c>
      <c r="I26" s="4"/>
    </row>
    <row r="27" spans="1:9">
      <c r="A27" s="7">
        <v>2310</v>
      </c>
      <c r="B27" s="7">
        <v>2111</v>
      </c>
      <c r="C27" s="8" t="s">
        <v>23</v>
      </c>
      <c r="D27" s="8"/>
      <c r="E27" s="8"/>
      <c r="F27" s="8"/>
      <c r="G27" s="8"/>
      <c r="H27" s="8"/>
      <c r="I27" s="7">
        <v>160000</v>
      </c>
    </row>
    <row r="28" spans="1:9">
      <c r="A28" s="15" t="s">
        <v>24</v>
      </c>
      <c r="I28" s="4"/>
    </row>
    <row r="29" spans="1:9">
      <c r="A29" s="7">
        <v>3113</v>
      </c>
      <c r="B29" s="7">
        <v>2321</v>
      </c>
      <c r="C29" s="8" t="s">
        <v>26</v>
      </c>
      <c r="D29" s="8"/>
      <c r="E29" s="8"/>
      <c r="F29" s="8"/>
      <c r="G29" s="8"/>
      <c r="H29" s="8"/>
      <c r="I29" s="7">
        <v>10000</v>
      </c>
    </row>
    <row r="30" spans="1:9">
      <c r="A30" s="15" t="s">
        <v>25</v>
      </c>
      <c r="I30" s="4"/>
    </row>
    <row r="31" spans="1:9">
      <c r="A31" s="7">
        <v>3613</v>
      </c>
      <c r="B31" s="7">
        <v>2132</v>
      </c>
      <c r="C31" s="8" t="s">
        <v>28</v>
      </c>
      <c r="D31" s="8"/>
      <c r="E31" s="8"/>
      <c r="F31" s="8"/>
      <c r="G31" s="8"/>
      <c r="H31" s="8"/>
      <c r="I31" s="7">
        <v>190000</v>
      </c>
    </row>
    <row r="32" spans="1:9">
      <c r="A32" s="15" t="s">
        <v>27</v>
      </c>
      <c r="B32" s="14"/>
      <c r="I32" s="4"/>
    </row>
    <row r="33" spans="1:9">
      <c r="A33" s="7">
        <v>3613</v>
      </c>
      <c r="B33" s="7">
        <v>2132</v>
      </c>
      <c r="C33" s="8" t="s">
        <v>29</v>
      </c>
      <c r="D33" s="8"/>
      <c r="E33" s="8"/>
      <c r="F33" s="8"/>
      <c r="G33" s="8"/>
      <c r="H33" s="8"/>
      <c r="I33" s="7">
        <v>150000</v>
      </c>
    </row>
    <row r="34" spans="1:9">
      <c r="A34" s="14" t="s">
        <v>30</v>
      </c>
      <c r="I34" s="4"/>
    </row>
    <row r="35" spans="1:9">
      <c r="A35" s="7">
        <v>3632</v>
      </c>
      <c r="B35" s="7">
        <v>2111</v>
      </c>
      <c r="C35" s="8" t="s">
        <v>23</v>
      </c>
      <c r="D35" s="8"/>
      <c r="E35" s="8"/>
      <c r="F35" s="8"/>
      <c r="G35" s="8"/>
      <c r="H35" s="8"/>
      <c r="I35" s="7">
        <v>6000</v>
      </c>
    </row>
    <row r="36" spans="1:9">
      <c r="A36" s="14" t="s">
        <v>31</v>
      </c>
      <c r="B36" s="14"/>
      <c r="C36" s="14"/>
      <c r="D36" s="14"/>
      <c r="E36" s="14"/>
      <c r="I36" s="4"/>
    </row>
    <row r="37" spans="1:9">
      <c r="A37" s="7">
        <v>3725</v>
      </c>
      <c r="B37" s="7">
        <v>2324</v>
      </c>
      <c r="C37" s="8" t="s">
        <v>32</v>
      </c>
      <c r="D37" s="8"/>
      <c r="E37" s="8"/>
      <c r="F37" s="8"/>
      <c r="G37" s="8"/>
      <c r="H37" s="8"/>
      <c r="I37" s="7">
        <v>30000</v>
      </c>
    </row>
    <row r="38" spans="1:9" s="14" customFormat="1">
      <c r="A38" s="31" t="s">
        <v>87</v>
      </c>
      <c r="B38" s="32"/>
      <c r="C38" s="33"/>
      <c r="D38" s="33"/>
      <c r="E38" s="33"/>
      <c r="F38" s="33"/>
      <c r="G38" s="33"/>
      <c r="H38" s="33"/>
      <c r="I38" s="32"/>
    </row>
    <row r="39" spans="1:9">
      <c r="A39" s="7">
        <v>3745</v>
      </c>
      <c r="B39" s="7">
        <v>5171</v>
      </c>
      <c r="C39" s="8" t="s">
        <v>65</v>
      </c>
      <c r="D39" s="8"/>
      <c r="E39" s="8"/>
      <c r="F39" s="8"/>
      <c r="G39" s="8"/>
      <c r="H39" s="8"/>
      <c r="I39" s="7">
        <v>3000</v>
      </c>
    </row>
    <row r="40" spans="1:9">
      <c r="A40" s="14" t="s">
        <v>33</v>
      </c>
      <c r="B40" s="14"/>
      <c r="I40" s="4"/>
    </row>
    <row r="41" spans="1:9">
      <c r="A41" s="7">
        <v>6171</v>
      </c>
      <c r="B41" s="7">
        <v>2132</v>
      </c>
      <c r="C41" s="8" t="s">
        <v>29</v>
      </c>
      <c r="D41" s="8"/>
      <c r="E41" s="8"/>
      <c r="F41" s="8"/>
      <c r="G41" s="8"/>
      <c r="H41" s="8"/>
      <c r="I41" s="7">
        <v>4000</v>
      </c>
    </row>
    <row r="42" spans="1:9">
      <c r="I42" s="4"/>
    </row>
    <row r="43" spans="1:9" s="14" customFormat="1">
      <c r="A43" s="12" t="s">
        <v>34</v>
      </c>
      <c r="B43" s="12"/>
      <c r="C43" s="12"/>
      <c r="D43" s="12"/>
      <c r="E43" s="12"/>
      <c r="F43" s="12"/>
      <c r="G43" s="12"/>
      <c r="H43" s="12"/>
      <c r="I43" s="13">
        <f>SUM(I8:I42)</f>
        <v>4014600</v>
      </c>
    </row>
    <row r="44" spans="1:9">
      <c r="I44" s="4"/>
    </row>
    <row r="45" spans="1:9">
      <c r="I45" s="4"/>
    </row>
    <row r="46" spans="1:9">
      <c r="I46" s="4"/>
    </row>
    <row r="47" spans="1:9">
      <c r="I47" s="4"/>
    </row>
    <row r="48" spans="1:9">
      <c r="I48" s="4"/>
    </row>
    <row r="49" spans="1:9">
      <c r="I49" s="4"/>
    </row>
    <row r="50" spans="1:9" s="3" customFormat="1" ht="23.25">
      <c r="A50" s="16" t="s">
        <v>36</v>
      </c>
      <c r="B50" s="17"/>
      <c r="C50" s="17"/>
      <c r="D50" s="18"/>
      <c r="I50" s="6"/>
    </row>
    <row r="51" spans="1:9">
      <c r="A51" s="21" t="s">
        <v>38</v>
      </c>
      <c r="B51" s="22"/>
      <c r="C51" s="22"/>
      <c r="D51" s="22"/>
      <c r="E51" s="22"/>
      <c r="F51" s="22"/>
      <c r="G51" s="22"/>
      <c r="H51" s="22"/>
      <c r="I51" s="23"/>
    </row>
    <row r="52" spans="1:9">
      <c r="A52">
        <v>2212</v>
      </c>
      <c r="B52">
        <v>5139</v>
      </c>
      <c r="C52" t="s">
        <v>39</v>
      </c>
    </row>
    <row r="53" spans="1:9">
      <c r="A53">
        <v>2212</v>
      </c>
      <c r="B53">
        <v>5169</v>
      </c>
      <c r="C53" t="s">
        <v>40</v>
      </c>
      <c r="I53">
        <v>100000</v>
      </c>
    </row>
    <row r="54" spans="1:9">
      <c r="A54">
        <v>2212</v>
      </c>
      <c r="B54">
        <v>5171</v>
      </c>
      <c r="C54" t="s">
        <v>42</v>
      </c>
      <c r="I54">
        <v>440000</v>
      </c>
    </row>
    <row r="55" spans="1:9">
      <c r="A55" s="21" t="s">
        <v>22</v>
      </c>
      <c r="B55" s="22"/>
      <c r="C55" s="22"/>
      <c r="D55" s="22"/>
      <c r="E55" s="22"/>
      <c r="F55" s="22"/>
      <c r="G55" s="22"/>
      <c r="H55" s="22"/>
      <c r="I55" s="22"/>
    </row>
    <row r="56" spans="1:9">
      <c r="A56">
        <v>2310</v>
      </c>
      <c r="B56">
        <v>5139</v>
      </c>
      <c r="C56" t="s">
        <v>41</v>
      </c>
      <c r="I56">
        <v>10000</v>
      </c>
    </row>
    <row r="57" spans="1:9">
      <c r="A57">
        <v>2310</v>
      </c>
      <c r="B57">
        <v>5169</v>
      </c>
      <c r="C57" t="s">
        <v>40</v>
      </c>
      <c r="I57">
        <v>65000</v>
      </c>
    </row>
    <row r="58" spans="1:9">
      <c r="A58">
        <v>2310</v>
      </c>
      <c r="B58">
        <v>5171</v>
      </c>
      <c r="C58" t="s">
        <v>42</v>
      </c>
      <c r="I58">
        <v>113800</v>
      </c>
    </row>
    <row r="59" spans="1:9">
      <c r="A59">
        <v>2310</v>
      </c>
      <c r="B59">
        <v>5365</v>
      </c>
      <c r="C59" t="s">
        <v>43</v>
      </c>
      <c r="I59">
        <v>80000</v>
      </c>
    </row>
    <row r="60" spans="1:9">
      <c r="A60">
        <v>2310</v>
      </c>
      <c r="B60">
        <v>6121</v>
      </c>
      <c r="C60" t="s">
        <v>97</v>
      </c>
      <c r="I60">
        <v>660000</v>
      </c>
    </row>
    <row r="61" spans="1:9">
      <c r="A61" s="21" t="s">
        <v>44</v>
      </c>
      <c r="B61" s="21"/>
      <c r="C61" s="21"/>
      <c r="D61" s="21"/>
      <c r="E61" s="21"/>
      <c r="F61" s="22"/>
      <c r="G61" s="22"/>
      <c r="H61" s="22"/>
      <c r="I61" s="22"/>
    </row>
    <row r="62" spans="1:9">
      <c r="A62">
        <v>2321</v>
      </c>
      <c r="B62">
        <v>5169</v>
      </c>
      <c r="C62" t="s">
        <v>45</v>
      </c>
      <c r="I62" s="25">
        <v>10000</v>
      </c>
    </row>
    <row r="63" spans="1:9">
      <c r="A63" s="21" t="s">
        <v>46</v>
      </c>
      <c r="B63" s="21"/>
      <c r="C63" s="21"/>
      <c r="D63" s="21"/>
      <c r="E63" s="22"/>
      <c r="F63" s="22"/>
      <c r="G63" s="22"/>
      <c r="H63" s="22"/>
      <c r="I63" s="22"/>
    </row>
    <row r="64" spans="1:9">
      <c r="A64">
        <v>3119</v>
      </c>
      <c r="B64">
        <v>5139</v>
      </c>
      <c r="C64" t="s">
        <v>41</v>
      </c>
      <c r="I64" s="25">
        <v>10000</v>
      </c>
    </row>
    <row r="65" spans="1:9">
      <c r="A65">
        <v>3119</v>
      </c>
      <c r="B65">
        <v>5169</v>
      </c>
      <c r="C65" t="s">
        <v>40</v>
      </c>
    </row>
    <row r="66" spans="1:9">
      <c r="A66" s="8">
        <v>3119</v>
      </c>
      <c r="B66" s="8">
        <v>5175</v>
      </c>
      <c r="C66" s="8" t="s">
        <v>47</v>
      </c>
      <c r="D66" s="8"/>
      <c r="E66" s="8"/>
      <c r="F66" s="8"/>
      <c r="G66" s="8"/>
      <c r="H66" s="8"/>
      <c r="I66" s="8">
        <v>5000</v>
      </c>
    </row>
    <row r="67" spans="1:9" s="14" customFormat="1">
      <c r="A67" s="14" t="s">
        <v>74</v>
      </c>
    </row>
    <row r="68" spans="1:9">
      <c r="A68" s="26">
        <v>3319</v>
      </c>
      <c r="B68" s="26">
        <v>5139</v>
      </c>
      <c r="C68" s="26" t="s">
        <v>75</v>
      </c>
      <c r="D68" s="8"/>
      <c r="E68" s="8"/>
      <c r="F68" s="8"/>
      <c r="G68" s="8"/>
      <c r="H68" s="8"/>
      <c r="I68" s="8">
        <v>2000</v>
      </c>
    </row>
    <row r="69" spans="1:9" s="14" customFormat="1">
      <c r="A69" s="27" t="s">
        <v>76</v>
      </c>
      <c r="B69" s="27"/>
      <c r="C69" s="27"/>
    </row>
    <row r="70" spans="1:9">
      <c r="A70" s="26">
        <v>3322</v>
      </c>
      <c r="B70" s="26">
        <v>5169</v>
      </c>
      <c r="C70" s="26" t="s">
        <v>40</v>
      </c>
      <c r="D70" s="8"/>
      <c r="E70" s="8"/>
      <c r="F70" s="8"/>
      <c r="G70" s="8"/>
      <c r="H70" s="8"/>
      <c r="I70" s="8">
        <v>530000</v>
      </c>
    </row>
    <row r="71" spans="1:9" s="14" customFormat="1">
      <c r="A71" s="27" t="s">
        <v>77</v>
      </c>
      <c r="B71" s="27"/>
      <c r="C71" s="27"/>
    </row>
    <row r="72" spans="1:9">
      <c r="A72" s="25">
        <v>3399</v>
      </c>
      <c r="B72">
        <v>5222</v>
      </c>
      <c r="C72" s="25" t="s">
        <v>78</v>
      </c>
      <c r="D72" s="25"/>
      <c r="I72">
        <v>500</v>
      </c>
    </row>
    <row r="73" spans="1:9">
      <c r="A73" s="25">
        <v>3399</v>
      </c>
      <c r="B73" s="25">
        <v>5492</v>
      </c>
      <c r="C73" s="25" t="s">
        <v>54</v>
      </c>
      <c r="I73">
        <v>8500</v>
      </c>
    </row>
    <row r="74" spans="1:9">
      <c r="A74" s="21" t="s">
        <v>25</v>
      </c>
      <c r="B74" s="22"/>
      <c r="C74" s="22"/>
      <c r="D74" s="22"/>
      <c r="E74" s="22"/>
      <c r="F74" s="22"/>
      <c r="G74" s="22"/>
      <c r="H74" s="22"/>
      <c r="I74" s="22"/>
    </row>
    <row r="75" spans="1:9">
      <c r="A75" s="28">
        <v>3612</v>
      </c>
      <c r="B75" s="25">
        <v>5137</v>
      </c>
      <c r="C75" s="25" t="s">
        <v>61</v>
      </c>
      <c r="D75" s="20"/>
      <c r="E75" s="20"/>
      <c r="F75" s="20"/>
      <c r="G75" s="20"/>
      <c r="H75" s="20"/>
      <c r="I75" s="25">
        <v>20000</v>
      </c>
    </row>
    <row r="76" spans="1:9">
      <c r="A76">
        <v>3612</v>
      </c>
      <c r="B76">
        <v>5139</v>
      </c>
      <c r="C76" t="s">
        <v>41</v>
      </c>
      <c r="I76" s="25">
        <v>2000</v>
      </c>
    </row>
    <row r="77" spans="1:9">
      <c r="A77">
        <v>3612</v>
      </c>
      <c r="B77">
        <v>5171</v>
      </c>
      <c r="C77" t="s">
        <v>42</v>
      </c>
      <c r="I77" s="25">
        <v>10000</v>
      </c>
    </row>
    <row r="78" spans="1:9">
      <c r="A78" s="21" t="s">
        <v>49</v>
      </c>
      <c r="B78" s="22"/>
      <c r="C78" s="22"/>
      <c r="D78" s="22"/>
      <c r="E78" s="22"/>
      <c r="F78" s="22"/>
      <c r="G78" s="22"/>
      <c r="H78" s="22"/>
      <c r="I78" s="22"/>
    </row>
    <row r="79" spans="1:9">
      <c r="A79">
        <v>3631</v>
      </c>
      <c r="B79">
        <v>5137</v>
      </c>
      <c r="C79" t="s">
        <v>50</v>
      </c>
      <c r="I79" s="25">
        <v>30000</v>
      </c>
    </row>
    <row r="80" spans="1:9">
      <c r="A80">
        <v>3631</v>
      </c>
      <c r="B80">
        <v>5154</v>
      </c>
      <c r="C80" t="s">
        <v>48</v>
      </c>
      <c r="I80" s="25">
        <v>60000</v>
      </c>
    </row>
    <row r="81" spans="1:12">
      <c r="A81">
        <v>3631</v>
      </c>
      <c r="B81">
        <v>5171</v>
      </c>
      <c r="C81" t="s">
        <v>42</v>
      </c>
      <c r="I81" s="25">
        <v>30000</v>
      </c>
    </row>
    <row r="82" spans="1:12">
      <c r="A82" s="21" t="s">
        <v>30</v>
      </c>
      <c r="B82" s="22"/>
      <c r="C82" s="22"/>
      <c r="D82" s="22"/>
      <c r="E82" s="22"/>
      <c r="F82" s="22"/>
      <c r="G82" s="22"/>
      <c r="H82" s="22"/>
      <c r="I82" s="22"/>
    </row>
    <row r="83" spans="1:12">
      <c r="A83">
        <v>3632</v>
      </c>
      <c r="B83">
        <v>5139</v>
      </c>
      <c r="C83" t="s">
        <v>79</v>
      </c>
      <c r="I83" s="25">
        <v>3000</v>
      </c>
    </row>
    <row r="84" spans="1:12">
      <c r="A84" s="21" t="s">
        <v>51</v>
      </c>
      <c r="B84" s="22"/>
      <c r="C84" s="22"/>
      <c r="D84" s="22"/>
      <c r="E84" s="22"/>
      <c r="F84" s="22"/>
      <c r="G84" s="22"/>
      <c r="H84" s="22"/>
      <c r="I84" s="22"/>
      <c r="L84" t="s">
        <v>73</v>
      </c>
    </row>
    <row r="85" spans="1:12">
      <c r="A85">
        <v>3722</v>
      </c>
      <c r="B85">
        <v>5169</v>
      </c>
      <c r="C85" t="s">
        <v>40</v>
      </c>
      <c r="I85" s="25">
        <v>200000</v>
      </c>
    </row>
    <row r="86" spans="1:12">
      <c r="A86" s="21" t="s">
        <v>52</v>
      </c>
      <c r="B86" s="22"/>
      <c r="C86" s="22"/>
      <c r="D86" s="22"/>
      <c r="E86" s="22"/>
      <c r="F86" s="22"/>
      <c r="G86" s="22"/>
      <c r="H86" s="22"/>
      <c r="I86" s="22"/>
    </row>
    <row r="87" spans="1:12">
      <c r="A87" s="20">
        <v>3745</v>
      </c>
      <c r="B87" s="20">
        <v>5139</v>
      </c>
      <c r="C87" s="20" t="s">
        <v>75</v>
      </c>
      <c r="D87" s="20"/>
      <c r="E87" s="20"/>
      <c r="F87" s="20"/>
      <c r="G87" s="20"/>
      <c r="H87" s="20"/>
      <c r="I87" s="20">
        <v>3000</v>
      </c>
    </row>
    <row r="88" spans="1:12">
      <c r="A88" s="29">
        <v>3745</v>
      </c>
      <c r="B88" s="25">
        <v>5171</v>
      </c>
      <c r="C88" s="25" t="s">
        <v>42</v>
      </c>
      <c r="D88" s="20"/>
      <c r="E88" s="20"/>
      <c r="F88" s="20"/>
      <c r="G88" s="20"/>
      <c r="H88" s="20"/>
      <c r="I88" s="25">
        <v>10000</v>
      </c>
    </row>
    <row r="89" spans="1:12">
      <c r="A89" s="21" t="s">
        <v>53</v>
      </c>
      <c r="B89" s="22"/>
      <c r="C89" s="22"/>
      <c r="D89" s="22"/>
      <c r="E89" s="22"/>
      <c r="F89" s="22"/>
      <c r="G89" s="22"/>
      <c r="H89" s="22"/>
      <c r="I89" s="22"/>
    </row>
    <row r="90" spans="1:12">
      <c r="A90">
        <v>3900</v>
      </c>
      <c r="B90">
        <v>5175</v>
      </c>
      <c r="C90" t="s">
        <v>47</v>
      </c>
      <c r="I90" s="25">
        <v>5000</v>
      </c>
    </row>
    <row r="91" spans="1:12" s="14" customFormat="1">
      <c r="A91" s="14" t="s">
        <v>85</v>
      </c>
      <c r="I91" s="27"/>
    </row>
    <row r="92" spans="1:12">
      <c r="A92" s="30">
        <v>5213</v>
      </c>
      <c r="B92">
        <v>5903</v>
      </c>
      <c r="C92" t="s">
        <v>86</v>
      </c>
      <c r="I92" s="25">
        <v>50000</v>
      </c>
    </row>
    <row r="93" spans="1:12">
      <c r="A93" s="21" t="s">
        <v>55</v>
      </c>
      <c r="B93" s="22"/>
      <c r="C93" s="22"/>
      <c r="D93" s="22"/>
      <c r="E93" s="22"/>
      <c r="F93" s="22"/>
      <c r="G93" s="22"/>
      <c r="H93" s="22"/>
      <c r="I93" s="22"/>
    </row>
    <row r="94" spans="1:12">
      <c r="A94">
        <v>6112</v>
      </c>
      <c r="B94">
        <v>5023</v>
      </c>
      <c r="C94" t="s">
        <v>56</v>
      </c>
      <c r="I94" s="25">
        <v>870000</v>
      </c>
    </row>
    <row r="95" spans="1:12">
      <c r="A95" s="27">
        <v>6112</v>
      </c>
      <c r="B95">
        <v>5038</v>
      </c>
      <c r="C95" t="s">
        <v>80</v>
      </c>
      <c r="I95">
        <v>100</v>
      </c>
    </row>
    <row r="96" spans="1:12">
      <c r="A96">
        <v>6112</v>
      </c>
      <c r="B96">
        <v>5173</v>
      </c>
      <c r="C96" t="s">
        <v>57</v>
      </c>
      <c r="I96">
        <v>10000</v>
      </c>
    </row>
    <row r="97" spans="1:9">
      <c r="A97" s="14" t="s">
        <v>33</v>
      </c>
    </row>
    <row r="98" spans="1:9">
      <c r="A98">
        <v>6171</v>
      </c>
      <c r="B98">
        <v>5021</v>
      </c>
      <c r="C98" t="s">
        <v>58</v>
      </c>
      <c r="I98">
        <v>90000</v>
      </c>
    </row>
    <row r="99" spans="1:9">
      <c r="A99">
        <v>6171</v>
      </c>
      <c r="B99">
        <v>5031</v>
      </c>
      <c r="C99" t="s">
        <v>60</v>
      </c>
      <c r="I99">
        <v>120000</v>
      </c>
    </row>
    <row r="100" spans="1:9">
      <c r="A100">
        <v>6171</v>
      </c>
      <c r="B100">
        <v>5032</v>
      </c>
      <c r="C100" t="s">
        <v>59</v>
      </c>
      <c r="I100">
        <v>73000</v>
      </c>
    </row>
    <row r="101" spans="1:9">
      <c r="A101">
        <v>6171</v>
      </c>
      <c r="B101">
        <v>5137</v>
      </c>
      <c r="C101" t="s">
        <v>61</v>
      </c>
      <c r="I101">
        <v>20000</v>
      </c>
    </row>
    <row r="102" spans="1:9">
      <c r="A102">
        <v>6171</v>
      </c>
      <c r="B102">
        <v>5139</v>
      </c>
      <c r="C102" t="s">
        <v>41</v>
      </c>
      <c r="I102">
        <v>60000</v>
      </c>
    </row>
    <row r="103" spans="1:9">
      <c r="A103">
        <v>6171</v>
      </c>
      <c r="B103">
        <v>5154</v>
      </c>
      <c r="C103" t="s">
        <v>48</v>
      </c>
      <c r="I103">
        <v>60000</v>
      </c>
    </row>
    <row r="104" spans="1:9">
      <c r="A104">
        <v>6171</v>
      </c>
      <c r="B104">
        <v>5161</v>
      </c>
      <c r="C104" t="s">
        <v>62</v>
      </c>
      <c r="I104">
        <v>3000</v>
      </c>
    </row>
    <row r="105" spans="1:9">
      <c r="A105">
        <v>6171</v>
      </c>
      <c r="B105">
        <v>5162</v>
      </c>
      <c r="C105" t="s">
        <v>63</v>
      </c>
      <c r="I105">
        <v>25000</v>
      </c>
    </row>
    <row r="106" spans="1:9">
      <c r="A106">
        <v>6171</v>
      </c>
      <c r="B106">
        <v>5163</v>
      </c>
      <c r="C106" t="s">
        <v>64</v>
      </c>
      <c r="I106">
        <v>3000</v>
      </c>
    </row>
    <row r="107" spans="1:9">
      <c r="A107">
        <v>6171</v>
      </c>
      <c r="B107">
        <v>5164</v>
      </c>
      <c r="C107" t="s">
        <v>65</v>
      </c>
      <c r="I107">
        <v>5000</v>
      </c>
    </row>
    <row r="108" spans="1:9">
      <c r="A108">
        <v>6171</v>
      </c>
      <c r="B108">
        <v>5167</v>
      </c>
      <c r="C108" t="s">
        <v>66</v>
      </c>
      <c r="I108">
        <v>1000</v>
      </c>
    </row>
    <row r="109" spans="1:9">
      <c r="A109">
        <v>6171</v>
      </c>
      <c r="B109">
        <v>5169</v>
      </c>
      <c r="C109" t="s">
        <v>40</v>
      </c>
      <c r="I109">
        <v>180000</v>
      </c>
    </row>
    <row r="110" spans="1:9">
      <c r="A110">
        <v>6171</v>
      </c>
      <c r="B110">
        <v>5175</v>
      </c>
      <c r="C110" t="s">
        <v>47</v>
      </c>
      <c r="I110">
        <v>2000</v>
      </c>
    </row>
    <row r="111" spans="1:9">
      <c r="A111">
        <v>6171</v>
      </c>
      <c r="B111">
        <v>5321</v>
      </c>
      <c r="C111" t="s">
        <v>81</v>
      </c>
      <c r="I111">
        <v>3000</v>
      </c>
    </row>
    <row r="112" spans="1:9">
      <c r="A112">
        <v>6171</v>
      </c>
      <c r="B112">
        <v>5363</v>
      </c>
      <c r="C112" t="s">
        <v>82</v>
      </c>
      <c r="I112">
        <v>1000</v>
      </c>
    </row>
    <row r="113" spans="1:9">
      <c r="A113">
        <v>6171</v>
      </c>
      <c r="B113">
        <v>5511</v>
      </c>
      <c r="C113" t="s">
        <v>67</v>
      </c>
      <c r="I113">
        <v>500</v>
      </c>
    </row>
    <row r="114" spans="1:9">
      <c r="A114" s="21" t="s">
        <v>83</v>
      </c>
      <c r="B114" s="22"/>
      <c r="C114" s="22"/>
      <c r="D114" s="22"/>
      <c r="E114" s="22"/>
      <c r="F114" s="22"/>
      <c r="G114" s="22"/>
      <c r="H114" s="22"/>
      <c r="I114" s="22"/>
    </row>
    <row r="115" spans="1:9">
      <c r="A115">
        <v>6310</v>
      </c>
      <c r="B115">
        <v>5163</v>
      </c>
      <c r="C115" t="s">
        <v>64</v>
      </c>
      <c r="I115" s="25">
        <v>200</v>
      </c>
    </row>
    <row r="116" spans="1:9">
      <c r="A116" s="21" t="s">
        <v>68</v>
      </c>
      <c r="B116" s="22"/>
      <c r="C116" s="22"/>
      <c r="D116" s="22"/>
      <c r="E116" s="22"/>
      <c r="F116" s="22"/>
      <c r="G116" s="22"/>
      <c r="H116" s="22"/>
      <c r="I116" s="22"/>
    </row>
    <row r="117" spans="1:9">
      <c r="A117">
        <v>6320</v>
      </c>
      <c r="B117">
        <v>5163</v>
      </c>
      <c r="C117" t="s">
        <v>64</v>
      </c>
      <c r="I117" s="25">
        <v>15000</v>
      </c>
    </row>
    <row r="118" spans="1:9">
      <c r="A118" s="21" t="s">
        <v>72</v>
      </c>
      <c r="B118" s="22"/>
      <c r="C118" s="22"/>
      <c r="D118" s="22"/>
      <c r="E118" s="22"/>
      <c r="F118" s="22"/>
      <c r="G118" s="22"/>
      <c r="H118" s="22"/>
      <c r="I118" s="22"/>
    </row>
    <row r="119" spans="1:9">
      <c r="A119">
        <v>6402</v>
      </c>
      <c r="B119">
        <v>5364</v>
      </c>
      <c r="C119" t="s">
        <v>84</v>
      </c>
      <c r="I119">
        <v>15000</v>
      </c>
    </row>
    <row r="120" spans="1:9" s="14" customFormat="1">
      <c r="A120" s="21" t="s">
        <v>69</v>
      </c>
      <c r="B120" s="21"/>
      <c r="C120" s="21"/>
      <c r="D120" s="21"/>
      <c r="E120" s="21"/>
      <c r="F120" s="21"/>
      <c r="G120" s="21"/>
      <c r="H120" s="21"/>
      <c r="I120" s="21">
        <f>SUM(I52:I119)</f>
        <v>4014600</v>
      </c>
    </row>
    <row r="122" spans="1:9" s="14" customFormat="1">
      <c r="A122" s="14" t="s">
        <v>96</v>
      </c>
      <c r="I122" s="14">
        <f>I43-I120</f>
        <v>0</v>
      </c>
    </row>
    <row r="126" spans="1:9">
      <c r="A126" s="14" t="s">
        <v>88</v>
      </c>
    </row>
    <row r="127" spans="1:9">
      <c r="A127" t="s">
        <v>89</v>
      </c>
      <c r="B127" t="s">
        <v>90</v>
      </c>
      <c r="D127">
        <v>130000</v>
      </c>
    </row>
    <row r="128" spans="1:9">
      <c r="B128" t="s">
        <v>91</v>
      </c>
      <c r="D128">
        <v>300000</v>
      </c>
    </row>
    <row r="129" spans="1:4">
      <c r="A129" t="s">
        <v>92</v>
      </c>
      <c r="B129" t="s">
        <v>93</v>
      </c>
      <c r="D129">
        <v>588800</v>
      </c>
    </row>
    <row r="130" spans="1:4">
      <c r="B130" t="s">
        <v>94</v>
      </c>
      <c r="D130">
        <v>50000</v>
      </c>
    </row>
    <row r="131" spans="1:4">
      <c r="B131" t="s">
        <v>95</v>
      </c>
      <c r="D131">
        <v>120000</v>
      </c>
    </row>
    <row r="132" spans="1:4">
      <c r="D132">
        <f>SUM(D127:D131)</f>
        <v>1188800</v>
      </c>
    </row>
    <row r="135" spans="1:4">
      <c r="A135" t="s">
        <v>98</v>
      </c>
      <c r="C135" s="34">
        <v>43809</v>
      </c>
    </row>
    <row r="137" spans="1:4">
      <c r="A137" t="s">
        <v>99</v>
      </c>
      <c r="C137" t="s">
        <v>100</v>
      </c>
    </row>
    <row r="139" spans="1:4">
      <c r="A139" t="s">
        <v>101</v>
      </c>
      <c r="C139" t="s">
        <v>102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2019-12-11T08:29:10Z</cp:lastPrinted>
  <dcterms:created xsi:type="dcterms:W3CDTF">2018-11-19T13:16:51Z</dcterms:created>
  <dcterms:modified xsi:type="dcterms:W3CDTF">2019-12-16T08:08:36Z</dcterms:modified>
</cp:coreProperties>
</file>