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240"/>
  </bookViews>
  <sheets>
    <sheet name="Rozpočet 2015 po X. změně" sheetId="6" r:id="rId1"/>
    <sheet name="Rozpočet 2015 po I. změně" sheetId="4" state="hidden" r:id="rId2"/>
    <sheet name="Schválený rozpočet 2015" sheetId="3" r:id="rId3"/>
  </sheets>
  <definedNames>
    <definedName name="_xlnm.Print_Area" localSheetId="1">'Rozpočet 2015 po I. změně'!$A$1:$C$54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6"/>
  <c r="B45"/>
  <c r="E36"/>
  <c r="E33"/>
  <c r="E25"/>
  <c r="B17"/>
  <c r="B57" s="1"/>
  <c r="B56" l="1"/>
  <c r="B49" i="4" l="1"/>
  <c r="B15"/>
  <c r="B54" s="1"/>
  <c r="B52" i="3"/>
  <c r="B48"/>
  <c r="B53" s="1"/>
  <c r="B14"/>
  <c r="B53" i="4" l="1"/>
</calcChain>
</file>

<file path=xl/sharedStrings.xml><?xml version="1.0" encoding="utf-8"?>
<sst xmlns="http://schemas.openxmlformats.org/spreadsheetml/2006/main" count="154" uniqueCount="54">
  <si>
    <t>6310. Obecné příjmy a výdaje z finančních operací</t>
  </si>
  <si>
    <t>1037. Celospolečenské funkce lesů</t>
  </si>
  <si>
    <t>6171. Činnost místní správy</t>
  </si>
  <si>
    <t>3639. Komunální služby a územní rozvoj jinde nezařazené</t>
  </si>
  <si>
    <t>3725. Využívání a zneškoďnování komunálních odpadů</t>
  </si>
  <si>
    <t>2310. Pitná voda</t>
  </si>
  <si>
    <t>2212. Silnice</t>
  </si>
  <si>
    <t>6112. Zastupitelstva obcí</t>
  </si>
  <si>
    <t>2219. Ostatní záležitosti pozemních komunikací</t>
  </si>
  <si>
    <t>3631. Veřejné osvětlení</t>
  </si>
  <si>
    <t>2221. Provoz veřejné silniční dopravy</t>
  </si>
  <si>
    <t>3111. Předškolní zařízení</t>
  </si>
  <si>
    <t>3419. Ostatní tělovýchovná činnost</t>
  </si>
  <si>
    <t>3399. Ostatní záležitosti kultury, církví a sdělovacích prostředků</t>
  </si>
  <si>
    <t>3722. Sběr a svoz komunálních odpadů</t>
  </si>
  <si>
    <t>3421. Využití volného času dětí a mládeže</t>
  </si>
  <si>
    <t>3721. Sběr a svoz nebezpečných odpadů</t>
  </si>
  <si>
    <t>4319. Ostatní výdaje související se sociálním poradenstvím</t>
  </si>
  <si>
    <t>3723. Sběr a svoz ostatních odpadů (jiných než nebezpečných a komunálních)</t>
  </si>
  <si>
    <t>3745. Péče o vzhled obcí a veřejnou zeleň</t>
  </si>
  <si>
    <t>1036. Správa v lesním hospodářství</t>
  </si>
  <si>
    <t>3113. Základní školy</t>
  </si>
  <si>
    <t>5299. Ostatní záležitosti civilní připravenosti na krizové stavy</t>
  </si>
  <si>
    <t>5512. Požární ochrana - dobrovolná část</t>
  </si>
  <si>
    <t>3635. Územní plánování</t>
  </si>
  <si>
    <t>členěno dle paragrafů</t>
  </si>
  <si>
    <t>údaje v Kč</t>
  </si>
  <si>
    <t>Příjmy 2015</t>
  </si>
  <si>
    <t>0000.  Daňové přijmy</t>
  </si>
  <si>
    <t>0000. Poplatky</t>
  </si>
  <si>
    <t>0000 . Dotace ze státního rozpočtu</t>
  </si>
  <si>
    <t>Příjmy 2015 celkem</t>
  </si>
  <si>
    <t>Běžné výdaje 2015</t>
  </si>
  <si>
    <t>Běžné výdaje 2015 celkem</t>
  </si>
  <si>
    <t>Kapitálové výdaje 2015</t>
  </si>
  <si>
    <t>Kapitálové výdaje 2015 celkem</t>
  </si>
  <si>
    <t>Bilance rozpočtu</t>
  </si>
  <si>
    <t>Rozdíl příjmy vs. běžné výdaje</t>
  </si>
  <si>
    <t xml:space="preserve">Rozdíl příjmy vs. běžné a kapitálové výdaje </t>
  </si>
  <si>
    <t>Schválený rozpočet obce Březová-Oleško na rok 2015</t>
  </si>
  <si>
    <t>po I. Rozpočtovém opatření</t>
  </si>
  <si>
    <t>I. změna</t>
  </si>
  <si>
    <t>III.změna</t>
  </si>
  <si>
    <t>6330. Převody vlastním fondům v rozpočtech územní úrovně</t>
  </si>
  <si>
    <t>IV.změna</t>
  </si>
  <si>
    <t>V.změna</t>
  </si>
  <si>
    <t>VI.změna</t>
  </si>
  <si>
    <t>VII.změna</t>
  </si>
  <si>
    <t>VIII.změna</t>
  </si>
  <si>
    <t>II.změna</t>
  </si>
  <si>
    <t>IX.změna</t>
  </si>
  <si>
    <t>X.změna</t>
  </si>
  <si>
    <t>Rozpočet obce Březová-Oleško na rok 2015</t>
  </si>
  <si>
    <t>po 10. rozpočtovém opatření</t>
  </si>
</sst>
</file>

<file path=xl/styles.xml><?xml version="1.0" encoding="utf-8"?>
<styleSheet xmlns="http://schemas.openxmlformats.org/spreadsheetml/2006/main">
  <numFmts count="2">
    <numFmt numFmtId="164" formatCode="\+\ 0\ 000\ 000"/>
    <numFmt numFmtId="165" formatCode="\+\ 000\ 000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0" fontId="3" fillId="0" borderId="0" xfId="0" applyFont="1"/>
    <xf numFmtId="0" fontId="0" fillId="0" borderId="3" xfId="0" applyBorder="1"/>
    <xf numFmtId="3" fontId="0" fillId="0" borderId="3" xfId="0" applyNumberFormat="1" applyBorder="1"/>
    <xf numFmtId="0" fontId="1" fillId="0" borderId="3" xfId="0" applyFont="1" applyBorder="1"/>
    <xf numFmtId="3" fontId="1" fillId="0" borderId="3" xfId="0" applyNumberFormat="1" applyFont="1" applyBorder="1"/>
    <xf numFmtId="0" fontId="1" fillId="0" borderId="0" xfId="0" applyFont="1" applyBorder="1"/>
    <xf numFmtId="3" fontId="1" fillId="0" borderId="0" xfId="0" applyNumberFormat="1" applyFont="1" applyBorder="1"/>
    <xf numFmtId="164" fontId="0" fillId="0" borderId="3" xfId="0" applyNumberFormat="1" applyFont="1" applyBorder="1"/>
    <xf numFmtId="165" fontId="1" fillId="0" borderId="3" xfId="0" applyNumberFormat="1" applyFont="1" applyBorder="1"/>
    <xf numFmtId="3" fontId="5" fillId="0" borderId="0" xfId="0" applyNumberFormat="1" applyFont="1"/>
    <xf numFmtId="0" fontId="2" fillId="0" borderId="0" xfId="0" applyFont="1" applyAlignment="1"/>
    <xf numFmtId="3" fontId="0" fillId="2" borderId="3" xfId="0" applyNumberFormat="1" applyFill="1" applyBorder="1"/>
    <xf numFmtId="3" fontId="0" fillId="3" borderId="3" xfId="0" applyNumberFormat="1" applyFill="1" applyBorder="1"/>
    <xf numFmtId="3" fontId="0" fillId="4" borderId="3" xfId="0" applyNumberFormat="1" applyFill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showGridLines="0" tabSelected="1" workbookViewId="0">
      <selection activeCell="A15" sqref="A15"/>
    </sheetView>
  </sheetViews>
  <sheetFormatPr defaultRowHeight="15"/>
  <cols>
    <col min="1" max="1" width="70.28515625" bestFit="1" customWidth="1"/>
    <col min="2" max="2" width="10.28515625" bestFit="1" customWidth="1"/>
    <col min="4" max="5" width="0" hidden="1" customWidth="1"/>
  </cols>
  <sheetData>
    <row r="1" spans="1:6" ht="26.25">
      <c r="A1" s="12" t="s">
        <v>52</v>
      </c>
      <c r="B1" s="12"/>
    </row>
    <row r="2" spans="1:6" ht="26.25">
      <c r="A2" s="12" t="s">
        <v>53</v>
      </c>
      <c r="B2" s="12"/>
    </row>
    <row r="3" spans="1:6">
      <c r="A3" s="2" t="s">
        <v>25</v>
      </c>
      <c r="B3" s="1"/>
    </row>
    <row r="4" spans="1:6">
      <c r="A4" s="2" t="s">
        <v>26</v>
      </c>
      <c r="B4" s="1"/>
    </row>
    <row r="5" spans="1:6">
      <c r="A5" s="2"/>
      <c r="B5" s="1"/>
    </row>
    <row r="6" spans="1:6" ht="18.75">
      <c r="A6" s="16" t="s">
        <v>27</v>
      </c>
      <c r="B6" s="17"/>
    </row>
    <row r="7" spans="1:6">
      <c r="A7" s="3" t="s">
        <v>28</v>
      </c>
      <c r="B7" s="4">
        <v>8324148.7999999998</v>
      </c>
    </row>
    <row r="8" spans="1:6">
      <c r="A8" s="3" t="s">
        <v>29</v>
      </c>
      <c r="B8" s="4">
        <v>1552000</v>
      </c>
    </row>
    <row r="9" spans="1:6">
      <c r="A9" s="3" t="s">
        <v>30</v>
      </c>
      <c r="B9" s="14">
        <v>163200</v>
      </c>
      <c r="C9" t="s">
        <v>41</v>
      </c>
    </row>
    <row r="10" spans="1:6">
      <c r="A10" s="3" t="s">
        <v>1</v>
      </c>
      <c r="B10" s="4">
        <v>250000</v>
      </c>
    </row>
    <row r="11" spans="1:6">
      <c r="A11" s="3" t="s">
        <v>5</v>
      </c>
      <c r="B11" s="4">
        <v>50000</v>
      </c>
      <c r="F11" s="11"/>
    </row>
    <row r="12" spans="1:6">
      <c r="A12" s="3" t="s">
        <v>3</v>
      </c>
      <c r="B12" s="14">
        <v>48900</v>
      </c>
      <c r="C12" t="s">
        <v>42</v>
      </c>
      <c r="F12" s="11"/>
    </row>
    <row r="13" spans="1:6">
      <c r="A13" s="3" t="s">
        <v>4</v>
      </c>
      <c r="B13" s="4">
        <v>200000</v>
      </c>
    </row>
    <row r="14" spans="1:6">
      <c r="A14" s="3" t="s">
        <v>2</v>
      </c>
      <c r="B14" s="4">
        <v>210000</v>
      </c>
    </row>
    <row r="15" spans="1:6">
      <c r="A15" s="3" t="s">
        <v>0</v>
      </c>
      <c r="B15" s="4">
        <v>28000</v>
      </c>
    </row>
    <row r="16" spans="1:6">
      <c r="A16" s="3" t="s">
        <v>43</v>
      </c>
      <c r="B16" s="15">
        <v>510271.82</v>
      </c>
      <c r="C16" t="s">
        <v>44</v>
      </c>
    </row>
    <row r="17" spans="1:5">
      <c r="A17" s="5" t="s">
        <v>31</v>
      </c>
      <c r="B17" s="6">
        <f>SUM(B7:B16)</f>
        <v>11336520.620000001</v>
      </c>
    </row>
    <row r="18" spans="1:5">
      <c r="A18" s="7"/>
      <c r="B18" s="8"/>
    </row>
    <row r="19" spans="1:5">
      <c r="B19" s="1"/>
    </row>
    <row r="20" spans="1:5" ht="18.75">
      <c r="A20" s="16" t="s">
        <v>32</v>
      </c>
      <c r="B20" s="17"/>
    </row>
    <row r="21" spans="1:5">
      <c r="A21" s="3" t="s">
        <v>20</v>
      </c>
      <c r="B21" s="4">
        <v>42000</v>
      </c>
    </row>
    <row r="22" spans="1:5">
      <c r="A22" s="3" t="s">
        <v>1</v>
      </c>
      <c r="B22" s="4">
        <v>370000</v>
      </c>
    </row>
    <row r="23" spans="1:5">
      <c r="A23" s="3" t="s">
        <v>6</v>
      </c>
      <c r="B23" s="4">
        <v>1050000</v>
      </c>
    </row>
    <row r="24" spans="1:5">
      <c r="A24" s="3" t="s">
        <v>8</v>
      </c>
      <c r="B24" s="15">
        <v>200000</v>
      </c>
      <c r="C24" t="s">
        <v>45</v>
      </c>
      <c r="D24">
        <v>51000</v>
      </c>
    </row>
    <row r="25" spans="1:5">
      <c r="A25" s="3" t="s">
        <v>10</v>
      </c>
      <c r="B25" s="15">
        <v>700000</v>
      </c>
      <c r="C25" t="s">
        <v>46</v>
      </c>
      <c r="D25">
        <v>920000</v>
      </c>
      <c r="E25">
        <f>4*46000+500000</f>
        <v>684000</v>
      </c>
    </row>
    <row r="26" spans="1:5">
      <c r="A26" s="3" t="s">
        <v>5</v>
      </c>
      <c r="B26" s="4">
        <v>10000</v>
      </c>
    </row>
    <row r="27" spans="1:5">
      <c r="A27" s="3" t="s">
        <v>11</v>
      </c>
      <c r="B27" s="4">
        <v>50000</v>
      </c>
    </row>
    <row r="28" spans="1:5">
      <c r="A28" s="3" t="s">
        <v>21</v>
      </c>
      <c r="B28" s="4">
        <v>40000</v>
      </c>
    </row>
    <row r="29" spans="1:5">
      <c r="A29" s="3" t="s">
        <v>13</v>
      </c>
      <c r="B29" s="4">
        <v>24000</v>
      </c>
    </row>
    <row r="30" spans="1:5">
      <c r="A30" s="3" t="s">
        <v>12</v>
      </c>
      <c r="B30" s="4">
        <v>40000</v>
      </c>
    </row>
    <row r="31" spans="1:5">
      <c r="A31" s="3" t="s">
        <v>15</v>
      </c>
      <c r="B31" s="4">
        <v>50000</v>
      </c>
    </row>
    <row r="32" spans="1:5">
      <c r="A32" s="3" t="s">
        <v>9</v>
      </c>
      <c r="B32" s="4">
        <v>348000</v>
      </c>
    </row>
    <row r="33" spans="1:5">
      <c r="A33" s="3" t="s">
        <v>3</v>
      </c>
      <c r="B33" s="15">
        <v>325000</v>
      </c>
      <c r="C33" t="s">
        <v>47</v>
      </c>
      <c r="D33">
        <v>259000</v>
      </c>
      <c r="E33">
        <f>D33+100000-36000</f>
        <v>323000</v>
      </c>
    </row>
    <row r="34" spans="1:5">
      <c r="A34" s="3" t="s">
        <v>16</v>
      </c>
      <c r="B34" s="4">
        <v>10000</v>
      </c>
    </row>
    <row r="35" spans="1:5">
      <c r="A35" s="3" t="s">
        <v>14</v>
      </c>
      <c r="B35" s="4">
        <v>1440000</v>
      </c>
    </row>
    <row r="36" spans="1:5">
      <c r="A36" s="3" t="s">
        <v>18</v>
      </c>
      <c r="B36" s="15">
        <v>240000</v>
      </c>
      <c r="C36" t="s">
        <v>48</v>
      </c>
      <c r="D36">
        <v>120000</v>
      </c>
      <c r="E36">
        <f>20000*12</f>
        <v>240000</v>
      </c>
    </row>
    <row r="37" spans="1:5">
      <c r="A37" s="3" t="s">
        <v>19</v>
      </c>
      <c r="B37" s="4">
        <v>150000</v>
      </c>
    </row>
    <row r="38" spans="1:5">
      <c r="A38" s="3" t="s">
        <v>17</v>
      </c>
      <c r="B38" s="4">
        <v>50000</v>
      </c>
    </row>
    <row r="39" spans="1:5">
      <c r="A39" s="3" t="s">
        <v>22</v>
      </c>
      <c r="B39" s="4">
        <v>20000</v>
      </c>
    </row>
    <row r="40" spans="1:5">
      <c r="A40" s="3" t="s">
        <v>23</v>
      </c>
      <c r="B40" s="14">
        <v>30000</v>
      </c>
      <c r="C40" t="s">
        <v>49</v>
      </c>
    </row>
    <row r="41" spans="1:5">
      <c r="A41" s="3" t="s">
        <v>7</v>
      </c>
      <c r="B41" s="15">
        <v>700000</v>
      </c>
      <c r="C41" t="s">
        <v>50</v>
      </c>
      <c r="D41">
        <v>823000</v>
      </c>
    </row>
    <row r="42" spans="1:5">
      <c r="A42" s="3" t="s">
        <v>2</v>
      </c>
      <c r="B42" s="4">
        <v>2564785</v>
      </c>
    </row>
    <row r="43" spans="1:5">
      <c r="A43" s="3" t="s">
        <v>0</v>
      </c>
      <c r="B43" s="4">
        <v>25000</v>
      </c>
    </row>
    <row r="44" spans="1:5">
      <c r="A44" s="3" t="s">
        <v>43</v>
      </c>
      <c r="B44" s="15">
        <v>510271.82</v>
      </c>
      <c r="C44" t="s">
        <v>44</v>
      </c>
    </row>
    <row r="45" spans="1:5">
      <c r="A45" s="5" t="s">
        <v>33</v>
      </c>
      <c r="B45" s="6">
        <f>SUM(B21:B44)</f>
        <v>8989056.8200000003</v>
      </c>
    </row>
    <row r="46" spans="1:5">
      <c r="A46" s="7"/>
      <c r="B46" s="8"/>
    </row>
    <row r="47" spans="1:5">
      <c r="B47" s="1"/>
    </row>
    <row r="48" spans="1:5" ht="18.75">
      <c r="A48" s="16" t="s">
        <v>34</v>
      </c>
      <c r="B48" s="17"/>
    </row>
    <row r="49" spans="1:4">
      <c r="A49" s="3" t="s">
        <v>5</v>
      </c>
      <c r="B49" s="4">
        <v>1000000</v>
      </c>
    </row>
    <row r="50" spans="1:4">
      <c r="A50" s="3" t="s">
        <v>11</v>
      </c>
      <c r="B50" s="4">
        <v>1100000</v>
      </c>
    </row>
    <row r="51" spans="1:4">
      <c r="A51" s="3" t="s">
        <v>24</v>
      </c>
      <c r="B51" s="15">
        <v>200000</v>
      </c>
      <c r="C51" t="s">
        <v>51</v>
      </c>
      <c r="D51">
        <v>100000</v>
      </c>
    </row>
    <row r="52" spans="1:4">
      <c r="A52" s="5" t="s">
        <v>35</v>
      </c>
      <c r="B52" s="6">
        <f>SUM(B49:B51)</f>
        <v>2300000</v>
      </c>
    </row>
    <row r="53" spans="1:4">
      <c r="B53" s="1"/>
    </row>
    <row r="54" spans="1:4">
      <c r="B54" s="1"/>
    </row>
    <row r="55" spans="1:4" ht="18.75">
      <c r="A55" s="16" t="s">
        <v>36</v>
      </c>
      <c r="B55" s="17"/>
    </row>
    <row r="56" spans="1:4">
      <c r="A56" s="3" t="s">
        <v>37</v>
      </c>
      <c r="B56" s="9">
        <f>B17-B45</f>
        <v>2347463.8000000007</v>
      </c>
    </row>
    <row r="57" spans="1:4">
      <c r="A57" s="3" t="s">
        <v>38</v>
      </c>
      <c r="B57" s="10">
        <f>B17-B45-B52</f>
        <v>47463.800000000745</v>
      </c>
    </row>
  </sheetData>
  <mergeCells count="4">
    <mergeCell ref="A6:B6"/>
    <mergeCell ref="A20:B20"/>
    <mergeCell ref="A48:B48"/>
    <mergeCell ref="A55:B5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4"/>
  <sheetViews>
    <sheetView showGridLines="0" topLeftCell="A19" zoomScaleNormal="100" workbookViewId="0">
      <selection activeCell="A9" sqref="A9"/>
    </sheetView>
  </sheetViews>
  <sheetFormatPr defaultRowHeight="15"/>
  <cols>
    <col min="1" max="1" width="70.28515625" bestFit="1" customWidth="1"/>
    <col min="2" max="2" width="10.28515625" bestFit="1" customWidth="1"/>
  </cols>
  <sheetData>
    <row r="1" spans="1:6" ht="26.25">
      <c r="A1" s="12" t="s">
        <v>52</v>
      </c>
      <c r="B1" s="12"/>
    </row>
    <row r="2" spans="1:6" ht="26.25">
      <c r="A2" s="12" t="s">
        <v>40</v>
      </c>
      <c r="B2" s="12"/>
    </row>
    <row r="3" spans="1:6">
      <c r="A3" s="2" t="s">
        <v>25</v>
      </c>
      <c r="B3" s="1"/>
    </row>
    <row r="4" spans="1:6">
      <c r="A4" s="2" t="s">
        <v>26</v>
      </c>
      <c r="B4" s="1"/>
    </row>
    <row r="5" spans="1:6">
      <c r="A5" s="2"/>
      <c r="B5" s="1"/>
    </row>
    <row r="6" spans="1:6" ht="18.75">
      <c r="A6" s="16" t="s">
        <v>27</v>
      </c>
      <c r="B6" s="17"/>
    </row>
    <row r="7" spans="1:6">
      <c r="A7" s="3" t="s">
        <v>28</v>
      </c>
      <c r="B7" s="4">
        <v>8324148.7999999998</v>
      </c>
    </row>
    <row r="8" spans="1:6">
      <c r="A8" s="3" t="s">
        <v>29</v>
      </c>
      <c r="B8" s="4">
        <v>1552000</v>
      </c>
    </row>
    <row r="9" spans="1:6">
      <c r="A9" s="3" t="s">
        <v>30</v>
      </c>
      <c r="B9" s="13">
        <v>163200</v>
      </c>
    </row>
    <row r="10" spans="1:6">
      <c r="A10" s="3" t="s">
        <v>1</v>
      </c>
      <c r="B10" s="4">
        <v>250000</v>
      </c>
    </row>
    <row r="11" spans="1:6">
      <c r="A11" s="3" t="s">
        <v>5</v>
      </c>
      <c r="B11" s="4">
        <v>50000</v>
      </c>
      <c r="F11" s="11"/>
    </row>
    <row r="12" spans="1:6">
      <c r="A12" s="3" t="s">
        <v>4</v>
      </c>
      <c r="B12" s="4">
        <v>200000</v>
      </c>
    </row>
    <row r="13" spans="1:6">
      <c r="A13" s="3" t="s">
        <v>2</v>
      </c>
      <c r="B13" s="4">
        <v>210000</v>
      </c>
    </row>
    <row r="14" spans="1:6">
      <c r="A14" s="3" t="s">
        <v>0</v>
      </c>
      <c r="B14" s="4">
        <v>28000</v>
      </c>
    </row>
    <row r="15" spans="1:6">
      <c r="A15" s="5" t="s">
        <v>31</v>
      </c>
      <c r="B15" s="6">
        <f>SUM(B7:B14)</f>
        <v>10777348.800000001</v>
      </c>
    </row>
    <row r="16" spans="1:6">
      <c r="A16" s="7"/>
      <c r="B16" s="8"/>
    </row>
    <row r="17" spans="1:2">
      <c r="B17" s="1"/>
    </row>
    <row r="18" spans="1:2" ht="18.75">
      <c r="A18" s="16" t="s">
        <v>32</v>
      </c>
      <c r="B18" s="17"/>
    </row>
    <row r="19" spans="1:2">
      <c r="A19" s="3" t="s">
        <v>20</v>
      </c>
      <c r="B19" s="4">
        <v>42000</v>
      </c>
    </row>
    <row r="20" spans="1:2">
      <c r="A20" s="3" t="s">
        <v>1</v>
      </c>
      <c r="B20" s="4">
        <v>370000</v>
      </c>
    </row>
    <row r="21" spans="1:2">
      <c r="A21" s="3" t="s">
        <v>6</v>
      </c>
      <c r="B21" s="4">
        <v>1050000</v>
      </c>
    </row>
    <row r="22" spans="1:2">
      <c r="A22" s="3" t="s">
        <v>8</v>
      </c>
      <c r="B22" s="4">
        <v>51000</v>
      </c>
    </row>
    <row r="23" spans="1:2">
      <c r="A23" s="3" t="s">
        <v>10</v>
      </c>
      <c r="B23" s="4">
        <v>920000</v>
      </c>
    </row>
    <row r="24" spans="1:2">
      <c r="A24" s="3" t="s">
        <v>5</v>
      </c>
      <c r="B24" s="4">
        <v>10000</v>
      </c>
    </row>
    <row r="25" spans="1:2">
      <c r="A25" s="3" t="s">
        <v>11</v>
      </c>
      <c r="B25" s="4">
        <v>50000</v>
      </c>
    </row>
    <row r="26" spans="1:2">
      <c r="A26" s="3" t="s">
        <v>21</v>
      </c>
      <c r="B26" s="4">
        <v>40000</v>
      </c>
    </row>
    <row r="27" spans="1:2">
      <c r="A27" s="3" t="s">
        <v>13</v>
      </c>
      <c r="B27" s="4">
        <v>24000</v>
      </c>
    </row>
    <row r="28" spans="1:2">
      <c r="A28" s="3" t="s">
        <v>12</v>
      </c>
      <c r="B28" s="4">
        <v>40000</v>
      </c>
    </row>
    <row r="29" spans="1:2">
      <c r="A29" s="3" t="s">
        <v>15</v>
      </c>
      <c r="B29" s="4">
        <v>50000</v>
      </c>
    </row>
    <row r="30" spans="1:2">
      <c r="A30" s="3" t="s">
        <v>9</v>
      </c>
      <c r="B30" s="4">
        <v>348000</v>
      </c>
    </row>
    <row r="31" spans="1:2">
      <c r="A31" s="3" t="s">
        <v>3</v>
      </c>
      <c r="B31" s="4">
        <v>259000</v>
      </c>
    </row>
    <row r="32" spans="1:2">
      <c r="A32" s="3" t="s">
        <v>16</v>
      </c>
      <c r="B32" s="4">
        <v>10000</v>
      </c>
    </row>
    <row r="33" spans="1:2">
      <c r="A33" s="3" t="s">
        <v>14</v>
      </c>
      <c r="B33" s="4">
        <v>1440000</v>
      </c>
    </row>
    <row r="34" spans="1:2">
      <c r="A34" s="3" t="s">
        <v>18</v>
      </c>
      <c r="B34" s="4">
        <v>120000</v>
      </c>
    </row>
    <row r="35" spans="1:2">
      <c r="A35" s="3" t="s">
        <v>19</v>
      </c>
      <c r="B35" s="4">
        <v>150000</v>
      </c>
    </row>
    <row r="36" spans="1:2">
      <c r="A36" s="3" t="s">
        <v>17</v>
      </c>
      <c r="B36" s="4">
        <v>50000</v>
      </c>
    </row>
    <row r="37" spans="1:2">
      <c r="A37" s="3" t="s">
        <v>22</v>
      </c>
      <c r="B37" s="4">
        <v>20000</v>
      </c>
    </row>
    <row r="38" spans="1:2">
      <c r="A38" s="3" t="s">
        <v>23</v>
      </c>
      <c r="B38" s="4">
        <v>20000</v>
      </c>
    </row>
    <row r="39" spans="1:2">
      <c r="A39" s="3" t="s">
        <v>7</v>
      </c>
      <c r="B39" s="4">
        <v>823000</v>
      </c>
    </row>
    <row r="40" spans="1:2">
      <c r="A40" s="3" t="s">
        <v>2</v>
      </c>
      <c r="B40" s="4">
        <v>2564785</v>
      </c>
    </row>
    <row r="41" spans="1:2">
      <c r="A41" s="3" t="s">
        <v>0</v>
      </c>
      <c r="B41" s="4">
        <v>25000</v>
      </c>
    </row>
    <row r="42" spans="1:2">
      <c r="A42" s="5" t="s">
        <v>33</v>
      </c>
      <c r="B42" s="6">
        <v>8476785</v>
      </c>
    </row>
    <row r="43" spans="1:2">
      <c r="A43" s="7"/>
      <c r="B43" s="8"/>
    </row>
    <row r="44" spans="1:2">
      <c r="B44" s="1"/>
    </row>
    <row r="45" spans="1:2" ht="18.75">
      <c r="A45" s="16" t="s">
        <v>34</v>
      </c>
      <c r="B45" s="17"/>
    </row>
    <row r="46" spans="1:2">
      <c r="A46" s="3" t="s">
        <v>5</v>
      </c>
      <c r="B46" s="4">
        <v>1000000</v>
      </c>
    </row>
    <row r="47" spans="1:2">
      <c r="A47" s="3" t="s">
        <v>11</v>
      </c>
      <c r="B47" s="4">
        <v>1100000</v>
      </c>
    </row>
    <row r="48" spans="1:2">
      <c r="A48" s="3" t="s">
        <v>24</v>
      </c>
      <c r="B48" s="4">
        <v>100000</v>
      </c>
    </row>
    <row r="49" spans="1:2">
      <c r="A49" s="5" t="s">
        <v>35</v>
      </c>
      <c r="B49" s="6">
        <f>SUM(B46:B48)</f>
        <v>2200000</v>
      </c>
    </row>
    <row r="50" spans="1:2">
      <c r="B50" s="1"/>
    </row>
    <row r="51" spans="1:2">
      <c r="B51" s="1"/>
    </row>
    <row r="52" spans="1:2" ht="18.75">
      <c r="A52" s="16" t="s">
        <v>36</v>
      </c>
      <c r="B52" s="17"/>
    </row>
    <row r="53" spans="1:2">
      <c r="A53" s="3" t="s">
        <v>37</v>
      </c>
      <c r="B53" s="9">
        <f>B15-B42</f>
        <v>2300563.8000000007</v>
      </c>
    </row>
    <row r="54" spans="1:2">
      <c r="A54" s="3" t="s">
        <v>38</v>
      </c>
      <c r="B54" s="10">
        <f>B15-B42-B49</f>
        <v>100563.80000000075</v>
      </c>
    </row>
  </sheetData>
  <mergeCells count="4">
    <mergeCell ref="A6:B6"/>
    <mergeCell ref="A18:B18"/>
    <mergeCell ref="A45:B45"/>
    <mergeCell ref="A52:B52"/>
  </mergeCells>
  <pageMargins left="0.7" right="0.7" top="0.78740157499999996" bottom="0.78740157499999996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3"/>
  <sheetViews>
    <sheetView showGridLines="0" topLeftCell="A34" zoomScaleNormal="100" workbookViewId="0">
      <selection activeCell="B12" sqref="B12"/>
    </sheetView>
  </sheetViews>
  <sheetFormatPr defaultRowHeight="15"/>
  <cols>
    <col min="1" max="1" width="70.28515625" bestFit="1" customWidth="1"/>
    <col min="2" max="2" width="33.28515625" customWidth="1"/>
  </cols>
  <sheetData>
    <row r="1" spans="1:2" ht="26.25">
      <c r="A1" s="18" t="s">
        <v>39</v>
      </c>
      <c r="B1" s="18"/>
    </row>
    <row r="2" spans="1:2">
      <c r="A2" s="2" t="s">
        <v>25</v>
      </c>
      <c r="B2" s="1"/>
    </row>
    <row r="3" spans="1:2">
      <c r="A3" s="2" t="s">
        <v>26</v>
      </c>
      <c r="B3" s="1"/>
    </row>
    <row r="4" spans="1:2">
      <c r="A4" s="2"/>
      <c r="B4" s="1"/>
    </row>
    <row r="5" spans="1:2" ht="18.75">
      <c r="A5" s="16" t="s">
        <v>27</v>
      </c>
      <c r="B5" s="17"/>
    </row>
    <row r="6" spans="1:2">
      <c r="A6" s="3" t="s">
        <v>28</v>
      </c>
      <c r="B6" s="4">
        <v>8324148.7999999998</v>
      </c>
    </row>
    <row r="7" spans="1:2">
      <c r="A7" s="3" t="s">
        <v>29</v>
      </c>
      <c r="B7" s="4">
        <v>1552000</v>
      </c>
    </row>
    <row r="8" spans="1:2">
      <c r="A8" s="3" t="s">
        <v>30</v>
      </c>
      <c r="B8" s="4">
        <v>185000</v>
      </c>
    </row>
    <row r="9" spans="1:2">
      <c r="A9" s="3" t="s">
        <v>1</v>
      </c>
      <c r="B9" s="4">
        <v>250000</v>
      </c>
    </row>
    <row r="10" spans="1:2">
      <c r="A10" s="3" t="s">
        <v>5</v>
      </c>
      <c r="B10" s="4">
        <v>50000</v>
      </c>
    </row>
    <row r="11" spans="1:2">
      <c r="A11" s="3" t="s">
        <v>4</v>
      </c>
      <c r="B11" s="4">
        <v>200000</v>
      </c>
    </row>
    <row r="12" spans="1:2">
      <c r="A12" s="3" t="s">
        <v>2</v>
      </c>
      <c r="B12" s="4">
        <v>210000</v>
      </c>
    </row>
    <row r="13" spans="1:2">
      <c r="A13" s="3" t="s">
        <v>0</v>
      </c>
      <c r="B13" s="4">
        <v>28000</v>
      </c>
    </row>
    <row r="14" spans="1:2">
      <c r="A14" s="5" t="s">
        <v>31</v>
      </c>
      <c r="B14" s="6">
        <f>SUM(B6:B13)</f>
        <v>10799148.800000001</v>
      </c>
    </row>
    <row r="15" spans="1:2">
      <c r="A15" s="7"/>
      <c r="B15" s="8"/>
    </row>
    <row r="16" spans="1:2">
      <c r="B16" s="1"/>
    </row>
    <row r="17" spans="1:2" ht="18.75">
      <c r="A17" s="16" t="s">
        <v>32</v>
      </c>
      <c r="B17" s="17"/>
    </row>
    <row r="18" spans="1:2">
      <c r="A18" s="3" t="s">
        <v>20</v>
      </c>
      <c r="B18" s="4">
        <v>42000</v>
      </c>
    </row>
    <row r="19" spans="1:2">
      <c r="A19" s="3" t="s">
        <v>1</v>
      </c>
      <c r="B19" s="4">
        <v>370000</v>
      </c>
    </row>
    <row r="20" spans="1:2">
      <c r="A20" s="3" t="s">
        <v>6</v>
      </c>
      <c r="B20" s="4">
        <v>1050000</v>
      </c>
    </row>
    <row r="21" spans="1:2">
      <c r="A21" s="3" t="s">
        <v>8</v>
      </c>
      <c r="B21" s="4">
        <v>51000</v>
      </c>
    </row>
    <row r="22" spans="1:2">
      <c r="A22" s="3" t="s">
        <v>10</v>
      </c>
      <c r="B22" s="4">
        <v>920000</v>
      </c>
    </row>
    <row r="23" spans="1:2">
      <c r="A23" s="3" t="s">
        <v>5</v>
      </c>
      <c r="B23" s="4">
        <v>10000</v>
      </c>
    </row>
    <row r="24" spans="1:2">
      <c r="A24" s="3" t="s">
        <v>11</v>
      </c>
      <c r="B24" s="4">
        <v>50000</v>
      </c>
    </row>
    <row r="25" spans="1:2">
      <c r="A25" s="3" t="s">
        <v>21</v>
      </c>
      <c r="B25" s="4">
        <v>40000</v>
      </c>
    </row>
    <row r="26" spans="1:2">
      <c r="A26" s="3" t="s">
        <v>13</v>
      </c>
      <c r="B26" s="4">
        <v>24000</v>
      </c>
    </row>
    <row r="27" spans="1:2">
      <c r="A27" s="3" t="s">
        <v>12</v>
      </c>
      <c r="B27" s="4">
        <v>40000</v>
      </c>
    </row>
    <row r="28" spans="1:2">
      <c r="A28" s="3" t="s">
        <v>15</v>
      </c>
      <c r="B28" s="4">
        <v>50000</v>
      </c>
    </row>
    <row r="29" spans="1:2">
      <c r="A29" s="3" t="s">
        <v>9</v>
      </c>
      <c r="B29" s="4">
        <v>348000</v>
      </c>
    </row>
    <row r="30" spans="1:2">
      <c r="A30" s="3" t="s">
        <v>3</v>
      </c>
      <c r="B30" s="4">
        <v>259000</v>
      </c>
    </row>
    <row r="31" spans="1:2">
      <c r="A31" s="3" t="s">
        <v>16</v>
      </c>
      <c r="B31" s="4">
        <v>10000</v>
      </c>
    </row>
    <row r="32" spans="1:2">
      <c r="A32" s="3" t="s">
        <v>14</v>
      </c>
      <c r="B32" s="4">
        <v>1440000</v>
      </c>
    </row>
    <row r="33" spans="1:2">
      <c r="A33" s="3" t="s">
        <v>18</v>
      </c>
      <c r="B33" s="4">
        <v>120000</v>
      </c>
    </row>
    <row r="34" spans="1:2">
      <c r="A34" s="3" t="s">
        <v>19</v>
      </c>
      <c r="B34" s="4">
        <v>150000</v>
      </c>
    </row>
    <row r="35" spans="1:2">
      <c r="A35" s="3" t="s">
        <v>17</v>
      </c>
      <c r="B35" s="4">
        <v>50000</v>
      </c>
    </row>
    <row r="36" spans="1:2">
      <c r="A36" s="3" t="s">
        <v>22</v>
      </c>
      <c r="B36" s="4">
        <v>20000</v>
      </c>
    </row>
    <row r="37" spans="1:2">
      <c r="A37" s="3" t="s">
        <v>23</v>
      </c>
      <c r="B37" s="4">
        <v>20000</v>
      </c>
    </row>
    <row r="38" spans="1:2">
      <c r="A38" s="3" t="s">
        <v>7</v>
      </c>
      <c r="B38" s="4">
        <v>823000</v>
      </c>
    </row>
    <row r="39" spans="1:2">
      <c r="A39" s="3" t="s">
        <v>2</v>
      </c>
      <c r="B39" s="4">
        <v>2564785</v>
      </c>
    </row>
    <row r="40" spans="1:2">
      <c r="A40" s="3" t="s">
        <v>0</v>
      </c>
      <c r="B40" s="4">
        <v>25000</v>
      </c>
    </row>
    <row r="41" spans="1:2">
      <c r="A41" s="5" t="s">
        <v>33</v>
      </c>
      <c r="B41" s="6">
        <v>8476785</v>
      </c>
    </row>
    <row r="42" spans="1:2">
      <c r="A42" s="7"/>
      <c r="B42" s="8"/>
    </row>
    <row r="43" spans="1:2">
      <c r="B43" s="1"/>
    </row>
    <row r="44" spans="1:2" ht="18.75">
      <c r="A44" s="16" t="s">
        <v>34</v>
      </c>
      <c r="B44" s="17"/>
    </row>
    <row r="45" spans="1:2">
      <c r="A45" s="3" t="s">
        <v>5</v>
      </c>
      <c r="B45" s="4">
        <v>1000000</v>
      </c>
    </row>
    <row r="46" spans="1:2">
      <c r="A46" s="3" t="s">
        <v>11</v>
      </c>
      <c r="B46" s="4">
        <v>1100000</v>
      </c>
    </row>
    <row r="47" spans="1:2">
      <c r="A47" s="3" t="s">
        <v>24</v>
      </c>
      <c r="B47" s="4">
        <v>100000</v>
      </c>
    </row>
    <row r="48" spans="1:2">
      <c r="A48" s="5" t="s">
        <v>35</v>
      </c>
      <c r="B48" s="6">
        <f>SUM(B45:B47)</f>
        <v>2200000</v>
      </c>
    </row>
    <row r="49" spans="1:2">
      <c r="B49" s="1"/>
    </row>
    <row r="50" spans="1:2">
      <c r="B50" s="1"/>
    </row>
    <row r="51" spans="1:2" ht="18.75">
      <c r="A51" s="16" t="s">
        <v>36</v>
      </c>
      <c r="B51" s="17"/>
    </row>
    <row r="52" spans="1:2">
      <c r="A52" s="3" t="s">
        <v>37</v>
      </c>
      <c r="B52" s="9">
        <f>B14-B41</f>
        <v>2322363.8000000007</v>
      </c>
    </row>
    <row r="53" spans="1:2">
      <c r="A53" s="3" t="s">
        <v>38</v>
      </c>
      <c r="B53" s="10">
        <f>B14-B41-B48</f>
        <v>122363.80000000075</v>
      </c>
    </row>
  </sheetData>
  <mergeCells count="5">
    <mergeCell ref="A1:B1"/>
    <mergeCell ref="A5:B5"/>
    <mergeCell ref="A17:B17"/>
    <mergeCell ref="A44:B44"/>
    <mergeCell ref="A51:B51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Rozpočet 2015 po X. změně</vt:lpstr>
      <vt:lpstr>Rozpočet 2015 po I. změně</vt:lpstr>
      <vt:lpstr>Schválený rozpočet 2015</vt:lpstr>
      <vt:lpstr>'Rozpočet 2015 po I. změně'!Print_Area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Vitek</dc:creator>
  <cp:lastModifiedBy>Petr</cp:lastModifiedBy>
  <dcterms:created xsi:type="dcterms:W3CDTF">2015-03-07T06:47:49Z</dcterms:created>
  <dcterms:modified xsi:type="dcterms:W3CDTF">2015-07-20T19:24:54Z</dcterms:modified>
</cp:coreProperties>
</file>