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28620" windowHeight="11640"/>
  </bookViews>
  <sheets>
    <sheet name="R2017" sheetId="3" r:id="rId1"/>
  </sheets>
  <calcPr calcId="145621"/>
</workbook>
</file>

<file path=xl/calcChain.xml><?xml version="1.0" encoding="utf-8"?>
<calcChain xmlns="http://schemas.openxmlformats.org/spreadsheetml/2006/main">
  <c r="C14" i="3" l="1"/>
  <c r="C13" i="3"/>
  <c r="C12" i="3"/>
  <c r="C16" i="3" s="1"/>
</calcChain>
</file>

<file path=xl/sharedStrings.xml><?xml version="1.0" encoding="utf-8"?>
<sst xmlns="http://schemas.openxmlformats.org/spreadsheetml/2006/main" count="215" uniqueCount="152">
  <si>
    <t>1. DAŇOVÉ PŘÍJMY</t>
  </si>
  <si>
    <t>1111. Daň z příjmů fyzických osob ze závislé činnosti a funkčních požitků</t>
  </si>
  <si>
    <t>1112. Daň z příjmů fyzických osob ze samostatné výdělečné činnosti</t>
  </si>
  <si>
    <t>1113. Daň z příjmů fyzických osob z kapitálových výnosů</t>
  </si>
  <si>
    <t>1121. Daň z příjmů právnických osob</t>
  </si>
  <si>
    <t>1122. Daň z příjmů právnických osob za obce</t>
  </si>
  <si>
    <t>1211. Daň z přidané hodnoty</t>
  </si>
  <si>
    <t>1334. Odvody za odnětí půdy ze zemědělského půdního fondu</t>
  </si>
  <si>
    <t>1337. Poplatek za provoz systému shromažďování, sběru, přepravy, třídění, využívání a odstraňování komunálních odpadů</t>
  </si>
  <si>
    <t>1341. Poplatek ze psů</t>
  </si>
  <si>
    <t>1343. Poplatek za užívání veřejného prostranství</t>
  </si>
  <si>
    <t>1345. Poplatek z ubytovací kapacity</t>
  </si>
  <si>
    <t>1351. Odvod výtěžku z provozování loterií</t>
  </si>
  <si>
    <t>1355. Odvod z výherních hracích přístrojů</t>
  </si>
  <si>
    <t>1361. Správní poplatky</t>
  </si>
  <si>
    <t>1511. Daň z nemovitostí</t>
  </si>
  <si>
    <t>2. NEDAŇOVÉ PŘÍJMY</t>
  </si>
  <si>
    <t>2111. Příjmy z poskytování služeb a výrobků</t>
  </si>
  <si>
    <t>3314. Činnosti knihovnické</t>
  </si>
  <si>
    <t>3722. Sběr a svoz komunálních odpadů</t>
  </si>
  <si>
    <t>3723. Sběr a svoz ostatních odpadů (jiných než nebezpečných a komunálních)</t>
  </si>
  <si>
    <t>6171. Činnost místní správy</t>
  </si>
  <si>
    <t>2112. Příjmy z prodeje zboží (jinak nakoupeného za účelem prodeje)</t>
  </si>
  <si>
    <t>2119. Ostatní příjmy z vlastní činnosti</t>
  </si>
  <si>
    <t>3639. Komunální služby a územní rozvoj jinde nezařazené</t>
  </si>
  <si>
    <t>2131. Příjmy z pronájmu pozemků</t>
  </si>
  <si>
    <t>2132. Příjmy z pronájmu ostatních nemovitostí a jejich částí</t>
  </si>
  <si>
    <t>2141. Příjmy z úroků (část)</t>
  </si>
  <si>
    <t>6310. Obecné příjmy a výdaje z finančních operací</t>
  </si>
  <si>
    <t>2324. Přijaté nekapitálové příspěvky a náhrady</t>
  </si>
  <si>
    <t>3725. Využívání a zneškodňování komunálních odpadů</t>
  </si>
  <si>
    <t>3. KAPITÁLOVÉ PŘÍJMY</t>
  </si>
  <si>
    <t>3122. Přijaté příspěvky na pořízení dlouhodobého majetku</t>
  </si>
  <si>
    <t>3633. Výstavba a údržba místních inženýrských sítí</t>
  </si>
  <si>
    <t>4. PŘIJATÉ DOTACE</t>
  </si>
  <si>
    <t>4111. Neinvestiční přijaté transfery z všeobecné pokladní správy státního rozpočtu</t>
  </si>
  <si>
    <t>4112. Neinvestiční přijaté transfery ze státního rozpočtu v rámci souhrnného dotačního vztahu</t>
  </si>
  <si>
    <t>4122. Neinvestiční přijaté transfery od krajů</t>
  </si>
  <si>
    <t>5. BĚŽNÉ VÝDAJE</t>
  </si>
  <si>
    <t>5011. Platy zaměstnanců v pracovním poměru</t>
  </si>
  <si>
    <t>3745. Péče o vzhled obcí a veřejnou zeleň</t>
  </si>
  <si>
    <t>5021. Ostatní osobní výdaje</t>
  </si>
  <si>
    <t>3421. Využití volného času dětí a mládeže</t>
  </si>
  <si>
    <t>4226. Ostatní podpora zaměstnanosti</t>
  </si>
  <si>
    <t>4319. Ostatní výdaje související se sociálním poradenstvím</t>
  </si>
  <si>
    <t>6115. Volby do zastupitelstev územních samosprávných celků</t>
  </si>
  <si>
    <t>volby do PSP</t>
  </si>
  <si>
    <t>5023. Odměny členů zastupitelstev obcí a krajů</t>
  </si>
  <si>
    <t>6112. Zastupitelstva obcí</t>
  </si>
  <si>
    <t>5031. Povinné pojistné na sociální zabezpečení a příspěvek na státní politiku zaměstnanosti</t>
  </si>
  <si>
    <t>5032. Povinné pojistné na veřejné zdravotní pojištění</t>
  </si>
  <si>
    <t>5038. Povinné pojistné na úrazové pojištění</t>
  </si>
  <si>
    <t>5132. Ochranné pomůcky</t>
  </si>
  <si>
    <t>5136. Knihy, učební pomůcky a tisk</t>
  </si>
  <si>
    <t>5137. Drobný hmotný dlouhodobý majetek</t>
  </si>
  <si>
    <t>2212. Silnice</t>
  </si>
  <si>
    <t>brány do obecních polních cest</t>
  </si>
  <si>
    <t>úpravy dopravního značení</t>
  </si>
  <si>
    <t>zeleň - drobný majetek</t>
  </si>
  <si>
    <t>5311. Bezpečnost a veřejný pořádek</t>
  </si>
  <si>
    <t>kamerový systém</t>
  </si>
  <si>
    <t>5138. Nákup zboží (za účelem dalšího prodeje)</t>
  </si>
  <si>
    <t>5139. Nákup materiálu jinde nezařazený</t>
  </si>
  <si>
    <t>5153. Plyn</t>
  </si>
  <si>
    <t>5154. Elektrická energie</t>
  </si>
  <si>
    <t>5156. Pohonné hmoty a maziva</t>
  </si>
  <si>
    <t>5161. Služby pošt</t>
  </si>
  <si>
    <t>5162. Služby telekomunikací a radiokomunikací</t>
  </si>
  <si>
    <t>5163. Služby peněžních ústavů</t>
  </si>
  <si>
    <t>6320. Pojištění funkčně nespecifikované</t>
  </si>
  <si>
    <t>5166. Konzultační, poradenské a právní služby</t>
  </si>
  <si>
    <t>dopravní studie</t>
  </si>
  <si>
    <t>2310. Pitná voda</t>
  </si>
  <si>
    <t>2321. Odvádění a čistění odpadních vod a nakládání s kaly</t>
  </si>
  <si>
    <t>5168. Služby zpracování dat</t>
  </si>
  <si>
    <t>5169. Nákup ostatních služeb</t>
  </si>
  <si>
    <t>1014. Ozdravování hospodářských zvířat, polních a speciálních plodin a zvláštní veterinární péče</t>
  </si>
  <si>
    <t>odchyt zatoulaných psů</t>
  </si>
  <si>
    <t>čištění dešťové kanalizace</t>
  </si>
  <si>
    <t>3319. Ostatní záležitosti kultury</t>
  </si>
  <si>
    <t>3721. Sběr a svoz nebezpečných odpadů</t>
  </si>
  <si>
    <t>4359. Ostatní služby a činnosti v oblasti sociální péče</t>
  </si>
  <si>
    <t>dary pro jubilanty a vítání občánků</t>
  </si>
  <si>
    <t>příspěvek na obědy pro seniory</t>
  </si>
  <si>
    <t>5171. Opravy a udržování</t>
  </si>
  <si>
    <t>2219. Ostatní záležitosti pozemních komunikací</t>
  </si>
  <si>
    <t>3349. Ostatní záležitosti sdělovacích prostředků</t>
  </si>
  <si>
    <t>3631. Veřejné osvětlení</t>
  </si>
  <si>
    <t>opravy a udržování (OÚ, vozidla)</t>
  </si>
  <si>
    <t>5172. Programové vybavení</t>
  </si>
  <si>
    <t>5173. Cestovné (tuzemské i zahraniční)</t>
  </si>
  <si>
    <t>5175. Pohoštění</t>
  </si>
  <si>
    <t>brigády</t>
  </si>
  <si>
    <t>společenské akce obce</t>
  </si>
  <si>
    <t>pohoštění OÚ</t>
  </si>
  <si>
    <t>5193. Výdaje na dopravní územní obslužnost</t>
  </si>
  <si>
    <t>2221. Provoz veřejné silniční dopravy</t>
  </si>
  <si>
    <t>5229. Ostatní neinvestiční transfery neziskovým a podobným organizacím</t>
  </si>
  <si>
    <t>3113. Základní školy</t>
  </si>
  <si>
    <t>3429. Ostatní zájmová činnost a rekreace</t>
  </si>
  <si>
    <t>dotace organizacím a spolkům</t>
  </si>
  <si>
    <t>členský příspěvek Svaz měst a obcí</t>
  </si>
  <si>
    <t>5321. Neinvestiční dotace obcím</t>
  </si>
  <si>
    <t>příspěvek na městskou policii</t>
  </si>
  <si>
    <t>5329. Ostatní neinvestiční transfery veřejným rozpočtům územní úrovně</t>
  </si>
  <si>
    <t>3749. Ostatní činnosti k ochraně přírody a krajiny</t>
  </si>
  <si>
    <t>členský příspěvek Region JZ a MAS Jihozápad</t>
  </si>
  <si>
    <t>5331. Neinvestiční příspěvky zřízeným příspěvkovým organizacím</t>
  </si>
  <si>
    <t>3111. Předškolní zařízení</t>
  </si>
  <si>
    <t>příspěvek na provoz MŠ</t>
  </si>
  <si>
    <t>5362. Platby daní a poplatků státnímu rozpočtu</t>
  </si>
  <si>
    <t>DPH z hospodářské činnosti</t>
  </si>
  <si>
    <t>6399. Ostatní finanční operace</t>
  </si>
  <si>
    <t>platby daní a poplatků (sami sobě)</t>
  </si>
  <si>
    <t>5499. Ostatní neinvestiční transfery obyvatelstvu</t>
  </si>
  <si>
    <t>zaměstnanecké benefity (stravenky)</t>
  </si>
  <si>
    <t>6. KAPITÁLOVÉ VÝDAJE</t>
  </si>
  <si>
    <t>6121. Budovy, haly a stavby</t>
  </si>
  <si>
    <t>závazek obce pro komunikaci Na Sadech</t>
  </si>
  <si>
    <t>stavba nového veřejného osvětlení</t>
  </si>
  <si>
    <t>Voda do parku Pod Kaštany</t>
  </si>
  <si>
    <t>č. p. 1 - opravy zdí, plotu, park. stání</t>
  </si>
  <si>
    <t>6123. Dopravní prostředky</t>
  </si>
  <si>
    <t>nákup nákladního vozidla (náhrada multikáry)</t>
  </si>
  <si>
    <t>8. FINANCOVÁNÍ</t>
  </si>
  <si>
    <t>8124. Uhrazené splátky dlouhodobých přijatých půjčených prostředků.</t>
  </si>
  <si>
    <t>splátky půjčky kanalizace</t>
  </si>
  <si>
    <t>Příjmy celkem</t>
  </si>
  <si>
    <t>Výdaje celkem</t>
  </si>
  <si>
    <t>Saldo financování</t>
  </si>
  <si>
    <t>Saldo</t>
  </si>
  <si>
    <t>Rozpočet je navržen jako schodkový.</t>
  </si>
  <si>
    <t>organisace koncesního řízení</t>
  </si>
  <si>
    <t>studie, měření, projekty</t>
  </si>
  <si>
    <t>zájezdy pro seniory</t>
  </si>
  <si>
    <t>6124. Pěstitelské celky trvalých porostů</t>
  </si>
  <si>
    <t>výsadba zeleně</t>
  </si>
  <si>
    <t>vedení účetnictví, právníci, konzultační služby, posudky</t>
  </si>
  <si>
    <t>Návrh rozpočtu obce Zbuzany na rok 2017</t>
  </si>
  <si>
    <t>dotace z FŽP Středočeského kraje polní cesty</t>
  </si>
  <si>
    <t xml:space="preserve">prázdninový klub </t>
  </si>
  <si>
    <t>MC Rodinka /dotace Zbuževa</t>
  </si>
  <si>
    <t xml:space="preserve">sociální pracovník </t>
  </si>
  <si>
    <t xml:space="preserve">služby IT </t>
  </si>
  <si>
    <t>další kulturní akce obce</t>
  </si>
  <si>
    <t>plochy pro aktivní odpočinek Jižní zahrady</t>
  </si>
  <si>
    <t>elektřina - park Pod kaštany</t>
  </si>
  <si>
    <t>úpravy polní cesta u Mařánku</t>
  </si>
  <si>
    <t>Vyvěšeno: 25. 11. 2016</t>
  </si>
  <si>
    <t>Marína Landová</t>
  </si>
  <si>
    <t>starostka obce Zbuzany</t>
  </si>
  <si>
    <t xml:space="preserve">Sejmuto: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</si>
</sst>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/>
    </xf>
    <xf numFmtId="3" fontId="1" fillId="0" borderId="0" xfId="0" applyNumberFormat="1" applyFont="1" applyAlignment="1"/>
    <xf numFmtId="3" fontId="0" fillId="0" borderId="0" xfId="0" applyNumberFormat="1" applyAlignment="1"/>
    <xf numFmtId="3" fontId="1" fillId="0" borderId="2" xfId="0" applyNumberFormat="1" applyFont="1" applyBorder="1"/>
    <xf numFmtId="0" fontId="1" fillId="0" borderId="3" xfId="0" applyFont="1" applyBorder="1" applyAlignment="1">
      <alignment horizontal="left" indent="1"/>
    </xf>
    <xf numFmtId="0" fontId="1" fillId="0" borderId="3" xfId="0" applyFont="1" applyBorder="1" applyAlignment="1"/>
    <xf numFmtId="3" fontId="1" fillId="0" borderId="3" xfId="0" applyNumberFormat="1" applyFont="1" applyBorder="1"/>
    <xf numFmtId="0" fontId="1" fillId="0" borderId="3" xfId="0" applyFont="1" applyBorder="1" applyAlignment="1">
      <alignment horizontal="left"/>
    </xf>
    <xf numFmtId="0" fontId="0" fillId="0" borderId="3" xfId="0" applyBorder="1" applyAlignment="1">
      <alignment horizontal="left" indent="2"/>
    </xf>
    <xf numFmtId="0" fontId="0" fillId="0" borderId="3" xfId="0" applyBorder="1" applyAlignment="1"/>
    <xf numFmtId="3" fontId="0" fillId="0" borderId="3" xfId="0" applyNumberFormat="1" applyBorder="1"/>
    <xf numFmtId="0" fontId="0" fillId="0" borderId="3" xfId="0" applyBorder="1" applyAlignment="1">
      <alignment horizontal="left" indent="3"/>
    </xf>
    <xf numFmtId="3" fontId="1" fillId="0" borderId="4" xfId="0" applyNumberFormat="1" applyFont="1" applyBorder="1"/>
    <xf numFmtId="0" fontId="1" fillId="0" borderId="5" xfId="0" applyFont="1" applyBorder="1" applyAlignment="1">
      <alignment horizontal="left" indent="1"/>
    </xf>
    <xf numFmtId="0" fontId="1" fillId="0" borderId="5" xfId="0" applyFont="1" applyBorder="1" applyAlignment="1"/>
    <xf numFmtId="3" fontId="1" fillId="0" borderId="5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1" fillId="0" borderId="1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 applyAlignment="1"/>
    <xf numFmtId="0" fontId="1" fillId="0" borderId="6" xfId="0" applyFont="1" applyBorder="1" applyAlignment="1">
      <alignment horizontal="left" indent="1"/>
    </xf>
    <xf numFmtId="0" fontId="0" fillId="0" borderId="6" xfId="0" applyFont="1" applyBorder="1" applyAlignment="1"/>
    <xf numFmtId="3" fontId="1" fillId="0" borderId="6" xfId="0" applyNumberFormat="1" applyFont="1" applyBorder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3" fillId="0" borderId="0" xfId="0" applyFon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2"/>
  <sheetViews>
    <sheetView tabSelected="1" topLeftCell="A47" zoomScaleNormal="100" workbookViewId="0">
      <selection activeCell="A175" sqref="A175"/>
    </sheetView>
  </sheetViews>
  <sheetFormatPr defaultRowHeight="15" x14ac:dyDescent="0.25"/>
  <cols>
    <col min="1" max="1" width="80" customWidth="1"/>
    <col min="2" max="2" width="50.7109375" style="1" bestFit="1" customWidth="1"/>
    <col min="3" max="3" width="9.85546875" style="1" bestFit="1" customWidth="1"/>
    <col min="4" max="4" width="9.140625" style="1"/>
  </cols>
  <sheetData>
    <row r="1" spans="1:3" ht="21" x14ac:dyDescent="0.35">
      <c r="A1" s="32" t="s">
        <v>138</v>
      </c>
    </row>
    <row r="4" spans="1:3" x14ac:dyDescent="0.25">
      <c r="A4" s="29" t="s">
        <v>0</v>
      </c>
      <c r="B4" s="26"/>
      <c r="C4" s="5">
        <v>13395000</v>
      </c>
    </row>
    <row r="5" spans="1:3" x14ac:dyDescent="0.25">
      <c r="A5" s="30" t="s">
        <v>16</v>
      </c>
      <c r="B5" s="27"/>
      <c r="C5" s="8">
        <v>1195680</v>
      </c>
    </row>
    <row r="6" spans="1:3" x14ac:dyDescent="0.25">
      <c r="A6" s="30" t="s">
        <v>31</v>
      </c>
      <c r="B6" s="27"/>
      <c r="C6" s="8">
        <v>80000</v>
      </c>
    </row>
    <row r="7" spans="1:3" x14ac:dyDescent="0.25">
      <c r="A7" s="30" t="s">
        <v>34</v>
      </c>
      <c r="B7" s="27"/>
      <c r="C7" s="8">
        <v>410600</v>
      </c>
    </row>
    <row r="8" spans="1:3" x14ac:dyDescent="0.25">
      <c r="A8" s="30" t="s">
        <v>38</v>
      </c>
      <c r="B8" s="27"/>
      <c r="C8" s="8">
        <v>11086164.57</v>
      </c>
    </row>
    <row r="9" spans="1:3" x14ac:dyDescent="0.25">
      <c r="A9" s="30" t="s">
        <v>116</v>
      </c>
      <c r="B9" s="27"/>
      <c r="C9" s="8">
        <v>6650000</v>
      </c>
    </row>
    <row r="10" spans="1:3" x14ac:dyDescent="0.25">
      <c r="A10" s="31" t="s">
        <v>124</v>
      </c>
      <c r="B10" s="28"/>
      <c r="C10" s="14">
        <v>654000</v>
      </c>
    </row>
    <row r="12" spans="1:3" x14ac:dyDescent="0.25">
      <c r="A12" s="29" t="s">
        <v>127</v>
      </c>
      <c r="B12" s="26"/>
      <c r="C12" s="5">
        <f>SUM(C4:C7)</f>
        <v>15081280</v>
      </c>
    </row>
    <row r="13" spans="1:3" x14ac:dyDescent="0.25">
      <c r="A13" s="30" t="s">
        <v>128</v>
      </c>
      <c r="B13" s="27"/>
      <c r="C13" s="8">
        <f>SUM(C8:C9)</f>
        <v>17736164.57</v>
      </c>
    </row>
    <row r="14" spans="1:3" x14ac:dyDescent="0.25">
      <c r="A14" s="31" t="s">
        <v>129</v>
      </c>
      <c r="B14" s="28"/>
      <c r="C14" s="14">
        <f>-C10</f>
        <v>-654000</v>
      </c>
    </row>
    <row r="15" spans="1:3" x14ac:dyDescent="0.25">
      <c r="A15" s="2"/>
      <c r="C15" s="3"/>
    </row>
    <row r="16" spans="1:3" x14ac:dyDescent="0.25">
      <c r="A16" s="2" t="s">
        <v>130</v>
      </c>
      <c r="C16" s="3">
        <f>C12-C13+C14</f>
        <v>-3308884.5700000003</v>
      </c>
    </row>
    <row r="17" spans="1:3" x14ac:dyDescent="0.25">
      <c r="A17" s="2"/>
      <c r="C17" s="4"/>
    </row>
    <row r="18" spans="1:3" x14ac:dyDescent="0.25">
      <c r="A18" s="2" t="s">
        <v>131</v>
      </c>
      <c r="C18" s="4"/>
    </row>
    <row r="20" spans="1:3" x14ac:dyDescent="0.25">
      <c r="A20" s="18" t="s">
        <v>0</v>
      </c>
      <c r="B20" s="19"/>
      <c r="C20" s="20">
        <v>13395000</v>
      </c>
    </row>
    <row r="21" spans="1:3" x14ac:dyDescent="0.25">
      <c r="A21" s="15" t="s">
        <v>1</v>
      </c>
      <c r="B21" s="16"/>
      <c r="C21" s="17">
        <v>2400000</v>
      </c>
    </row>
    <row r="22" spans="1:3" x14ac:dyDescent="0.25">
      <c r="A22" s="6" t="s">
        <v>2</v>
      </c>
      <c r="B22" s="7"/>
      <c r="C22" s="8">
        <v>250000</v>
      </c>
    </row>
    <row r="23" spans="1:3" x14ac:dyDescent="0.25">
      <c r="A23" s="6" t="s">
        <v>3</v>
      </c>
      <c r="B23" s="7"/>
      <c r="C23" s="8">
        <v>280000</v>
      </c>
    </row>
    <row r="24" spans="1:3" x14ac:dyDescent="0.25">
      <c r="A24" s="6" t="s">
        <v>4</v>
      </c>
      <c r="B24" s="7"/>
      <c r="C24" s="8">
        <v>2600000</v>
      </c>
    </row>
    <row r="25" spans="1:3" x14ac:dyDescent="0.25">
      <c r="A25" s="6" t="s">
        <v>5</v>
      </c>
      <c r="B25" s="7"/>
      <c r="C25" s="8">
        <v>350000</v>
      </c>
    </row>
    <row r="26" spans="1:3" x14ac:dyDescent="0.25">
      <c r="A26" s="6" t="s">
        <v>6</v>
      </c>
      <c r="B26" s="7"/>
      <c r="C26" s="8">
        <v>5000000</v>
      </c>
    </row>
    <row r="27" spans="1:3" x14ac:dyDescent="0.25">
      <c r="A27" s="6" t="s">
        <v>7</v>
      </c>
      <c r="B27" s="7"/>
      <c r="C27" s="8">
        <v>400000</v>
      </c>
    </row>
    <row r="28" spans="1:3" x14ac:dyDescent="0.25">
      <c r="A28" s="6" t="s">
        <v>8</v>
      </c>
      <c r="B28" s="7"/>
      <c r="C28" s="8">
        <v>540000</v>
      </c>
    </row>
    <row r="29" spans="1:3" x14ac:dyDescent="0.25">
      <c r="A29" s="6" t="s">
        <v>9</v>
      </c>
      <c r="B29" s="7"/>
      <c r="C29" s="8">
        <v>40000</v>
      </c>
    </row>
    <row r="30" spans="1:3" x14ac:dyDescent="0.25">
      <c r="A30" s="6" t="s">
        <v>10</v>
      </c>
      <c r="B30" s="7"/>
      <c r="C30" s="8">
        <v>10000</v>
      </c>
    </row>
    <row r="31" spans="1:3" x14ac:dyDescent="0.25">
      <c r="A31" s="6" t="s">
        <v>11</v>
      </c>
      <c r="B31" s="7"/>
      <c r="C31" s="8">
        <v>20000</v>
      </c>
    </row>
    <row r="32" spans="1:3" x14ac:dyDescent="0.25">
      <c r="A32" s="6" t="s">
        <v>12</v>
      </c>
      <c r="B32" s="7"/>
      <c r="C32" s="8">
        <v>50000</v>
      </c>
    </row>
    <row r="33" spans="1:3" x14ac:dyDescent="0.25">
      <c r="A33" s="6" t="s">
        <v>13</v>
      </c>
      <c r="B33" s="7"/>
      <c r="C33" s="8">
        <v>10000</v>
      </c>
    </row>
    <row r="34" spans="1:3" x14ac:dyDescent="0.25">
      <c r="A34" s="6" t="s">
        <v>14</v>
      </c>
      <c r="B34" s="7"/>
      <c r="C34" s="8">
        <v>45000</v>
      </c>
    </row>
    <row r="35" spans="1:3" x14ac:dyDescent="0.25">
      <c r="A35" s="6" t="s">
        <v>15</v>
      </c>
      <c r="B35" s="7"/>
      <c r="C35" s="8">
        <v>1400000</v>
      </c>
    </row>
    <row r="36" spans="1:3" x14ac:dyDescent="0.25">
      <c r="A36" s="21" t="s">
        <v>16</v>
      </c>
      <c r="B36" s="22"/>
      <c r="C36" s="14">
        <v>1195680</v>
      </c>
    </row>
    <row r="37" spans="1:3" x14ac:dyDescent="0.25">
      <c r="A37" s="15" t="s">
        <v>17</v>
      </c>
      <c r="B37" s="16"/>
      <c r="C37" s="17">
        <v>215000</v>
      </c>
    </row>
    <row r="38" spans="1:3" x14ac:dyDescent="0.25">
      <c r="A38" s="10" t="s">
        <v>18</v>
      </c>
      <c r="B38" s="11"/>
      <c r="C38" s="12">
        <v>1000</v>
      </c>
    </row>
    <row r="39" spans="1:3" x14ac:dyDescent="0.25">
      <c r="A39" s="10" t="s">
        <v>19</v>
      </c>
      <c r="B39" s="11"/>
      <c r="C39" s="12">
        <v>140000</v>
      </c>
    </row>
    <row r="40" spans="1:3" x14ac:dyDescent="0.25">
      <c r="A40" s="10" t="s">
        <v>20</v>
      </c>
      <c r="B40" s="11"/>
      <c r="C40" s="12">
        <v>70000</v>
      </c>
    </row>
    <row r="41" spans="1:3" x14ac:dyDescent="0.25">
      <c r="A41" s="10" t="s">
        <v>21</v>
      </c>
      <c r="B41" s="11"/>
      <c r="C41" s="12">
        <v>4000</v>
      </c>
    </row>
    <row r="42" spans="1:3" x14ac:dyDescent="0.25">
      <c r="A42" s="6" t="s">
        <v>22</v>
      </c>
      <c r="B42" s="7"/>
      <c r="C42" s="8">
        <v>9000</v>
      </c>
    </row>
    <row r="43" spans="1:3" x14ac:dyDescent="0.25">
      <c r="A43" s="10" t="s">
        <v>21</v>
      </c>
      <c r="B43" s="11"/>
      <c r="C43" s="12">
        <v>9000</v>
      </c>
    </row>
    <row r="44" spans="1:3" x14ac:dyDescent="0.25">
      <c r="A44" s="6" t="s">
        <v>23</v>
      </c>
      <c r="B44" s="7"/>
      <c r="C44" s="8">
        <v>25000</v>
      </c>
    </row>
    <row r="45" spans="1:3" x14ac:dyDescent="0.25">
      <c r="A45" s="10" t="s">
        <v>24</v>
      </c>
      <c r="B45" s="11"/>
      <c r="C45" s="12">
        <v>25000</v>
      </c>
    </row>
    <row r="46" spans="1:3" x14ac:dyDescent="0.25">
      <c r="A46" s="6" t="s">
        <v>25</v>
      </c>
      <c r="B46" s="7"/>
      <c r="C46" s="8">
        <v>284080</v>
      </c>
    </row>
    <row r="47" spans="1:3" x14ac:dyDescent="0.25">
      <c r="A47" s="10" t="s">
        <v>24</v>
      </c>
      <c r="B47" s="11"/>
      <c r="C47" s="12">
        <v>67000</v>
      </c>
    </row>
    <row r="48" spans="1:3" x14ac:dyDescent="0.25">
      <c r="A48" s="10" t="s">
        <v>21</v>
      </c>
      <c r="B48" s="11"/>
      <c r="C48" s="12">
        <v>217080</v>
      </c>
    </row>
    <row r="49" spans="1:3" x14ac:dyDescent="0.25">
      <c r="A49" s="6" t="s">
        <v>26</v>
      </c>
      <c r="B49" s="7"/>
      <c r="C49" s="8">
        <v>411600</v>
      </c>
    </row>
    <row r="50" spans="1:3" x14ac:dyDescent="0.25">
      <c r="A50" s="10" t="s">
        <v>21</v>
      </c>
      <c r="B50" s="11"/>
      <c r="C50" s="12">
        <v>411600</v>
      </c>
    </row>
    <row r="51" spans="1:3" x14ac:dyDescent="0.25">
      <c r="A51" s="6" t="s">
        <v>27</v>
      </c>
      <c r="B51" s="7"/>
      <c r="C51" s="8">
        <v>1000</v>
      </c>
    </row>
    <row r="52" spans="1:3" x14ac:dyDescent="0.25">
      <c r="A52" s="10" t="s">
        <v>28</v>
      </c>
      <c r="B52" s="11"/>
      <c r="C52" s="12">
        <v>1000</v>
      </c>
    </row>
    <row r="53" spans="1:3" x14ac:dyDescent="0.25">
      <c r="A53" s="6" t="s">
        <v>29</v>
      </c>
      <c r="B53" s="7"/>
      <c r="C53" s="8">
        <v>250000</v>
      </c>
    </row>
    <row r="54" spans="1:3" x14ac:dyDescent="0.25">
      <c r="A54" s="10" t="s">
        <v>30</v>
      </c>
      <c r="B54" s="11"/>
      <c r="C54" s="12">
        <v>250000</v>
      </c>
    </row>
    <row r="55" spans="1:3" x14ac:dyDescent="0.25">
      <c r="A55" s="21" t="s">
        <v>31</v>
      </c>
      <c r="B55" s="22"/>
      <c r="C55" s="14">
        <v>80000</v>
      </c>
    </row>
    <row r="56" spans="1:3" x14ac:dyDescent="0.25">
      <c r="A56" s="15" t="s">
        <v>32</v>
      </c>
      <c r="B56" s="16"/>
      <c r="C56" s="17">
        <v>80000</v>
      </c>
    </row>
    <row r="57" spans="1:3" x14ac:dyDescent="0.25">
      <c r="A57" s="10" t="s">
        <v>33</v>
      </c>
      <c r="B57" s="11"/>
      <c r="C57" s="12">
        <v>80000</v>
      </c>
    </row>
    <row r="58" spans="1:3" x14ac:dyDescent="0.25">
      <c r="A58" s="21" t="s">
        <v>34</v>
      </c>
      <c r="B58" s="22"/>
      <c r="C58" s="14">
        <v>410600</v>
      </c>
    </row>
    <row r="59" spans="1:3" x14ac:dyDescent="0.25">
      <c r="A59" s="15" t="s">
        <v>35</v>
      </c>
      <c r="B59" s="16"/>
      <c r="C59" s="17">
        <v>15000</v>
      </c>
    </row>
    <row r="60" spans="1:3" x14ac:dyDescent="0.25">
      <c r="A60" s="6" t="s">
        <v>36</v>
      </c>
      <c r="B60" s="7"/>
      <c r="C60" s="8">
        <v>245600</v>
      </c>
    </row>
    <row r="61" spans="1:3" x14ac:dyDescent="0.25">
      <c r="A61" s="6" t="s">
        <v>37</v>
      </c>
      <c r="B61" s="7"/>
      <c r="C61" s="8">
        <v>150000</v>
      </c>
    </row>
    <row r="62" spans="1:3" x14ac:dyDescent="0.25">
      <c r="A62" s="10" t="s">
        <v>40</v>
      </c>
      <c r="B62" s="11" t="s">
        <v>139</v>
      </c>
      <c r="C62" s="12">
        <v>150000</v>
      </c>
    </row>
    <row r="63" spans="1:3" x14ac:dyDescent="0.25">
      <c r="A63" s="21" t="s">
        <v>38</v>
      </c>
      <c r="B63" s="22"/>
      <c r="C63" s="14">
        <v>11086164.57</v>
      </c>
    </row>
    <row r="64" spans="1:3" x14ac:dyDescent="0.25">
      <c r="A64" s="15" t="s">
        <v>39</v>
      </c>
      <c r="B64" s="16"/>
      <c r="C64" s="17">
        <v>1224937.5</v>
      </c>
    </row>
    <row r="65" spans="1:3" x14ac:dyDescent="0.25">
      <c r="A65" s="10" t="s">
        <v>40</v>
      </c>
      <c r="B65" s="11"/>
      <c r="C65" s="12">
        <v>150000</v>
      </c>
    </row>
    <row r="66" spans="1:3" x14ac:dyDescent="0.25">
      <c r="A66" s="10" t="s">
        <v>21</v>
      </c>
      <c r="B66" s="11"/>
      <c r="C66" s="12">
        <v>1074937.5</v>
      </c>
    </row>
    <row r="67" spans="1:3" x14ac:dyDescent="0.25">
      <c r="A67" s="6" t="s">
        <v>41</v>
      </c>
      <c r="B67" s="7"/>
      <c r="C67" s="8">
        <v>370000</v>
      </c>
    </row>
    <row r="68" spans="1:3" x14ac:dyDescent="0.25">
      <c r="A68" s="10" t="s">
        <v>42</v>
      </c>
      <c r="B68" s="11" t="s">
        <v>140</v>
      </c>
      <c r="C68" s="12">
        <v>25000</v>
      </c>
    </row>
    <row r="69" spans="1:3" x14ac:dyDescent="0.25">
      <c r="A69" s="10" t="s">
        <v>40</v>
      </c>
      <c r="B69" s="11"/>
      <c r="C69" s="12">
        <v>60000</v>
      </c>
    </row>
    <row r="70" spans="1:3" x14ac:dyDescent="0.25">
      <c r="A70" s="10" t="s">
        <v>43</v>
      </c>
      <c r="B70" s="11" t="s">
        <v>141</v>
      </c>
      <c r="C70" s="12">
        <v>60000</v>
      </c>
    </row>
    <row r="71" spans="1:3" x14ac:dyDescent="0.25">
      <c r="A71" s="10" t="s">
        <v>44</v>
      </c>
      <c r="B71" s="11" t="s">
        <v>142</v>
      </c>
      <c r="C71" s="12">
        <v>60000</v>
      </c>
    </row>
    <row r="72" spans="1:3" x14ac:dyDescent="0.25">
      <c r="A72" s="10" t="s">
        <v>45</v>
      </c>
      <c r="B72" s="11" t="s">
        <v>46</v>
      </c>
      <c r="C72" s="12">
        <v>15000</v>
      </c>
    </row>
    <row r="73" spans="1:3" x14ac:dyDescent="0.25">
      <c r="A73" s="10" t="s">
        <v>21</v>
      </c>
      <c r="B73" s="11"/>
      <c r="C73" s="12">
        <v>150000</v>
      </c>
    </row>
    <row r="74" spans="1:3" x14ac:dyDescent="0.25">
      <c r="A74" s="6" t="s">
        <v>47</v>
      </c>
      <c r="B74" s="7"/>
      <c r="C74" s="8">
        <v>864582</v>
      </c>
    </row>
    <row r="75" spans="1:3" x14ac:dyDescent="0.25">
      <c r="A75" s="10" t="s">
        <v>48</v>
      </c>
      <c r="B75" s="11"/>
      <c r="C75" s="12">
        <v>864582</v>
      </c>
    </row>
    <row r="76" spans="1:3" x14ac:dyDescent="0.25">
      <c r="A76" s="6" t="s">
        <v>49</v>
      </c>
      <c r="B76" s="7"/>
      <c r="C76" s="8">
        <v>453213.315</v>
      </c>
    </row>
    <row r="77" spans="1:3" x14ac:dyDescent="0.25">
      <c r="A77" s="10" t="s">
        <v>40</v>
      </c>
      <c r="B77" s="11"/>
      <c r="C77" s="12">
        <v>37500</v>
      </c>
    </row>
    <row r="78" spans="1:3" x14ac:dyDescent="0.25">
      <c r="A78" s="10" t="s">
        <v>48</v>
      </c>
      <c r="B78" s="11"/>
      <c r="C78" s="12">
        <v>146978.94</v>
      </c>
    </row>
    <row r="79" spans="1:3" x14ac:dyDescent="0.25">
      <c r="A79" s="10" t="s">
        <v>21</v>
      </c>
      <c r="B79" s="11"/>
      <c r="C79" s="12">
        <v>268734.375</v>
      </c>
    </row>
    <row r="80" spans="1:3" x14ac:dyDescent="0.25">
      <c r="A80" s="6" t="s">
        <v>50</v>
      </c>
      <c r="B80" s="7"/>
      <c r="C80" s="8">
        <v>183931.755</v>
      </c>
    </row>
    <row r="81" spans="1:3" x14ac:dyDescent="0.25">
      <c r="A81" s="10" t="s">
        <v>40</v>
      </c>
      <c r="B81" s="11"/>
      <c r="C81" s="12">
        <v>9375</v>
      </c>
    </row>
    <row r="82" spans="1:3" x14ac:dyDescent="0.25">
      <c r="A82" s="10" t="s">
        <v>48</v>
      </c>
      <c r="B82" s="11"/>
      <c r="C82" s="12">
        <v>77812.37999999999</v>
      </c>
    </row>
    <row r="83" spans="1:3" x14ac:dyDescent="0.25">
      <c r="A83" s="10" t="s">
        <v>21</v>
      </c>
      <c r="B83" s="11"/>
      <c r="C83" s="12">
        <v>96744.375</v>
      </c>
    </row>
    <row r="84" spans="1:3" x14ac:dyDescent="0.25">
      <c r="A84" s="6" t="s">
        <v>51</v>
      </c>
      <c r="B84" s="7"/>
      <c r="C84" s="8">
        <v>3000</v>
      </c>
    </row>
    <row r="85" spans="1:3" x14ac:dyDescent="0.25">
      <c r="A85" s="10" t="s">
        <v>21</v>
      </c>
      <c r="B85" s="11"/>
      <c r="C85" s="12">
        <v>3000</v>
      </c>
    </row>
    <row r="86" spans="1:3" x14ac:dyDescent="0.25">
      <c r="A86" s="6" t="s">
        <v>52</v>
      </c>
      <c r="B86" s="7"/>
      <c r="C86" s="8">
        <v>4000</v>
      </c>
    </row>
    <row r="87" spans="1:3" x14ac:dyDescent="0.25">
      <c r="A87" s="10" t="s">
        <v>21</v>
      </c>
      <c r="B87" s="11"/>
      <c r="C87" s="12">
        <v>4000</v>
      </c>
    </row>
    <row r="88" spans="1:3" x14ac:dyDescent="0.25">
      <c r="A88" s="6" t="s">
        <v>53</v>
      </c>
      <c r="B88" s="7"/>
      <c r="C88" s="8">
        <v>40000</v>
      </c>
    </row>
    <row r="89" spans="1:3" x14ac:dyDescent="0.25">
      <c r="A89" s="10" t="s">
        <v>18</v>
      </c>
      <c r="B89" s="11"/>
      <c r="C89" s="12">
        <v>30000</v>
      </c>
    </row>
    <row r="90" spans="1:3" x14ac:dyDescent="0.25">
      <c r="A90" s="10" t="s">
        <v>21</v>
      </c>
      <c r="B90" s="11"/>
      <c r="C90" s="12">
        <v>10000</v>
      </c>
    </row>
    <row r="91" spans="1:3" x14ac:dyDescent="0.25">
      <c r="A91" s="6" t="s">
        <v>54</v>
      </c>
      <c r="B91" s="7"/>
      <c r="C91" s="8">
        <v>660000</v>
      </c>
    </row>
    <row r="92" spans="1:3" x14ac:dyDescent="0.25">
      <c r="A92" s="10" t="s">
        <v>55</v>
      </c>
      <c r="B92" s="11"/>
      <c r="C92" s="12">
        <v>300000</v>
      </c>
    </row>
    <row r="93" spans="1:3" x14ac:dyDescent="0.25">
      <c r="A93" s="13" t="s">
        <v>56</v>
      </c>
      <c r="B93" s="11"/>
      <c r="C93" s="12">
        <v>50000</v>
      </c>
    </row>
    <row r="94" spans="1:3" x14ac:dyDescent="0.25">
      <c r="A94" s="13" t="s">
        <v>57</v>
      </c>
      <c r="B94" s="11"/>
      <c r="C94" s="12">
        <v>250000</v>
      </c>
    </row>
    <row r="95" spans="1:3" x14ac:dyDescent="0.25">
      <c r="A95" s="10" t="s">
        <v>40</v>
      </c>
      <c r="B95" s="11"/>
      <c r="C95" s="12">
        <v>80000</v>
      </c>
    </row>
    <row r="96" spans="1:3" x14ac:dyDescent="0.25">
      <c r="A96" s="13" t="s">
        <v>120</v>
      </c>
      <c r="B96" s="11"/>
      <c r="C96" s="12">
        <v>20000</v>
      </c>
    </row>
    <row r="97" spans="1:3" x14ac:dyDescent="0.25">
      <c r="A97" s="13" t="s">
        <v>58</v>
      </c>
      <c r="B97" s="11"/>
      <c r="C97" s="12">
        <v>60000</v>
      </c>
    </row>
    <row r="98" spans="1:3" x14ac:dyDescent="0.25">
      <c r="A98" s="10" t="s">
        <v>59</v>
      </c>
      <c r="B98" s="11" t="s">
        <v>60</v>
      </c>
      <c r="C98" s="12">
        <v>100000</v>
      </c>
    </row>
    <row r="99" spans="1:3" x14ac:dyDescent="0.25">
      <c r="A99" s="10" t="s">
        <v>21</v>
      </c>
      <c r="B99" s="11"/>
      <c r="C99" s="12">
        <v>180000</v>
      </c>
    </row>
    <row r="100" spans="1:3" x14ac:dyDescent="0.25">
      <c r="A100" s="6" t="s">
        <v>61</v>
      </c>
      <c r="B100" s="7"/>
      <c r="C100" s="8">
        <v>25000</v>
      </c>
    </row>
    <row r="101" spans="1:3" x14ac:dyDescent="0.25">
      <c r="A101" s="10" t="s">
        <v>21</v>
      </c>
      <c r="B101" s="11"/>
      <c r="C101" s="12">
        <v>25000</v>
      </c>
    </row>
    <row r="102" spans="1:3" x14ac:dyDescent="0.25">
      <c r="A102" s="6" t="s">
        <v>62</v>
      </c>
      <c r="B102" s="7"/>
      <c r="C102" s="8">
        <v>150000</v>
      </c>
    </row>
    <row r="103" spans="1:3" x14ac:dyDescent="0.25">
      <c r="A103" s="10" t="s">
        <v>21</v>
      </c>
      <c r="B103" s="11"/>
      <c r="C103" s="12">
        <v>150000</v>
      </c>
    </row>
    <row r="104" spans="1:3" x14ac:dyDescent="0.25">
      <c r="A104" s="6" t="s">
        <v>63</v>
      </c>
      <c r="B104" s="7"/>
      <c r="C104" s="8">
        <v>130000</v>
      </c>
    </row>
    <row r="105" spans="1:3" x14ac:dyDescent="0.25">
      <c r="A105" s="10" t="s">
        <v>21</v>
      </c>
      <c r="B105" s="11"/>
      <c r="C105" s="12">
        <v>130000</v>
      </c>
    </row>
    <row r="106" spans="1:3" x14ac:dyDescent="0.25">
      <c r="A106" s="6" t="s">
        <v>64</v>
      </c>
      <c r="B106" s="7"/>
      <c r="C106" s="8">
        <v>80000</v>
      </c>
    </row>
    <row r="107" spans="1:3" x14ac:dyDescent="0.25">
      <c r="A107" s="10" t="s">
        <v>21</v>
      </c>
      <c r="B107" s="11"/>
      <c r="C107" s="12">
        <v>80000</v>
      </c>
    </row>
    <row r="108" spans="1:3" x14ac:dyDescent="0.25">
      <c r="A108" s="6" t="s">
        <v>65</v>
      </c>
      <c r="B108" s="7"/>
      <c r="C108" s="8">
        <v>50000</v>
      </c>
    </row>
    <row r="109" spans="1:3" x14ac:dyDescent="0.25">
      <c r="A109" s="10" t="s">
        <v>21</v>
      </c>
      <c r="B109" s="11"/>
      <c r="C109" s="12">
        <v>50000</v>
      </c>
    </row>
    <row r="110" spans="1:3" x14ac:dyDescent="0.25">
      <c r="A110" s="6" t="s">
        <v>66</v>
      </c>
      <c r="B110" s="7"/>
      <c r="C110" s="8">
        <v>6000</v>
      </c>
    </row>
    <row r="111" spans="1:3" x14ac:dyDescent="0.25">
      <c r="A111" s="10" t="s">
        <v>21</v>
      </c>
      <c r="B111" s="11"/>
      <c r="C111" s="12">
        <v>6000</v>
      </c>
    </row>
    <row r="112" spans="1:3" x14ac:dyDescent="0.25">
      <c r="A112" s="6" t="s">
        <v>67</v>
      </c>
      <c r="B112" s="7"/>
      <c r="C112" s="8">
        <v>70000</v>
      </c>
    </row>
    <row r="113" spans="1:3" x14ac:dyDescent="0.25">
      <c r="A113" s="10" t="s">
        <v>21</v>
      </c>
      <c r="B113" s="11"/>
      <c r="C113" s="12">
        <v>70000</v>
      </c>
    </row>
    <row r="114" spans="1:3" x14ac:dyDescent="0.25">
      <c r="A114" s="6" t="s">
        <v>68</v>
      </c>
      <c r="B114" s="7"/>
      <c r="C114" s="8">
        <v>95000</v>
      </c>
    </row>
    <row r="115" spans="1:3" x14ac:dyDescent="0.25">
      <c r="A115" s="10" t="s">
        <v>28</v>
      </c>
      <c r="B115" s="11"/>
      <c r="C115" s="12">
        <v>15000</v>
      </c>
    </row>
    <row r="116" spans="1:3" x14ac:dyDescent="0.25">
      <c r="A116" s="10" t="s">
        <v>69</v>
      </c>
      <c r="B116" s="11"/>
      <c r="C116" s="12">
        <v>80000</v>
      </c>
    </row>
    <row r="117" spans="1:3" x14ac:dyDescent="0.25">
      <c r="A117" s="6" t="s">
        <v>70</v>
      </c>
      <c r="B117" s="7"/>
      <c r="C117" s="8">
        <v>760000</v>
      </c>
    </row>
    <row r="118" spans="1:3" x14ac:dyDescent="0.25">
      <c r="A118" s="10" t="s">
        <v>55</v>
      </c>
      <c r="B118" s="11" t="s">
        <v>71</v>
      </c>
      <c r="C118" s="12">
        <v>80000</v>
      </c>
    </row>
    <row r="119" spans="1:3" x14ac:dyDescent="0.25">
      <c r="A119" s="10" t="s">
        <v>72</v>
      </c>
      <c r="B119" s="11" t="s">
        <v>132</v>
      </c>
      <c r="C119" s="12">
        <v>190000</v>
      </c>
    </row>
    <row r="120" spans="1:3" x14ac:dyDescent="0.25">
      <c r="A120" s="10" t="s">
        <v>73</v>
      </c>
      <c r="B120" s="11" t="s">
        <v>133</v>
      </c>
      <c r="C120" s="12">
        <v>100000</v>
      </c>
    </row>
    <row r="121" spans="1:3" x14ac:dyDescent="0.25">
      <c r="A121" s="10" t="s">
        <v>21</v>
      </c>
      <c r="B121" s="11" t="s">
        <v>137</v>
      </c>
      <c r="C121" s="12">
        <v>390000</v>
      </c>
    </row>
    <row r="122" spans="1:3" x14ac:dyDescent="0.25">
      <c r="A122" s="6" t="s">
        <v>74</v>
      </c>
      <c r="B122" s="7"/>
      <c r="C122" s="8">
        <v>15000</v>
      </c>
    </row>
    <row r="123" spans="1:3" x14ac:dyDescent="0.25">
      <c r="A123" s="10" t="s">
        <v>21</v>
      </c>
      <c r="B123" s="11" t="s">
        <v>143</v>
      </c>
      <c r="C123" s="12">
        <v>15000</v>
      </c>
    </row>
    <row r="124" spans="1:3" x14ac:dyDescent="0.25">
      <c r="A124" s="6" t="s">
        <v>75</v>
      </c>
      <c r="B124" s="7"/>
      <c r="C124" s="8">
        <v>2048000</v>
      </c>
    </row>
    <row r="125" spans="1:3" x14ac:dyDescent="0.25">
      <c r="A125" s="10" t="s">
        <v>76</v>
      </c>
      <c r="B125" s="11" t="s">
        <v>77</v>
      </c>
      <c r="C125" s="12">
        <v>26000</v>
      </c>
    </row>
    <row r="126" spans="1:3" x14ac:dyDescent="0.25">
      <c r="A126" s="10" t="s">
        <v>55</v>
      </c>
      <c r="B126" s="11" t="s">
        <v>78</v>
      </c>
      <c r="C126" s="12">
        <v>50000</v>
      </c>
    </row>
    <row r="127" spans="1:3" x14ac:dyDescent="0.25">
      <c r="A127" s="10" t="s">
        <v>79</v>
      </c>
      <c r="B127" s="11"/>
      <c r="C127" s="12">
        <v>100000</v>
      </c>
    </row>
    <row r="128" spans="1:3" x14ac:dyDescent="0.25">
      <c r="A128" s="13" t="s">
        <v>134</v>
      </c>
      <c r="B128" s="11"/>
      <c r="C128" s="12">
        <v>50000</v>
      </c>
    </row>
    <row r="129" spans="1:3" x14ac:dyDescent="0.25">
      <c r="A129" s="13" t="s">
        <v>144</v>
      </c>
      <c r="B129" s="11"/>
      <c r="C129" s="12">
        <v>50000</v>
      </c>
    </row>
    <row r="130" spans="1:3" x14ac:dyDescent="0.25">
      <c r="A130" s="10" t="s">
        <v>80</v>
      </c>
      <c r="B130" s="11"/>
      <c r="C130" s="12">
        <v>40000</v>
      </c>
    </row>
    <row r="131" spans="1:3" x14ac:dyDescent="0.25">
      <c r="A131" s="10" t="s">
        <v>19</v>
      </c>
      <c r="B131" s="11"/>
      <c r="C131" s="12">
        <v>660000</v>
      </c>
    </row>
    <row r="132" spans="1:3" x14ac:dyDescent="0.25">
      <c r="A132" s="10" t="s">
        <v>20</v>
      </c>
      <c r="B132" s="11"/>
      <c r="C132" s="12">
        <v>520000</v>
      </c>
    </row>
    <row r="133" spans="1:3" x14ac:dyDescent="0.25">
      <c r="A133" s="10" t="s">
        <v>30</v>
      </c>
      <c r="B133" s="11"/>
      <c r="C133" s="12">
        <v>60000</v>
      </c>
    </row>
    <row r="134" spans="1:3" x14ac:dyDescent="0.25">
      <c r="A134" s="10" t="s">
        <v>40</v>
      </c>
      <c r="B134" s="11"/>
      <c r="C134" s="12">
        <v>100000</v>
      </c>
    </row>
    <row r="135" spans="1:3" x14ac:dyDescent="0.25">
      <c r="A135" s="10" t="s">
        <v>81</v>
      </c>
      <c r="B135" s="11"/>
      <c r="C135" s="12">
        <v>292000</v>
      </c>
    </row>
    <row r="136" spans="1:3" x14ac:dyDescent="0.25">
      <c r="A136" s="13" t="s">
        <v>82</v>
      </c>
      <c r="B136" s="11"/>
      <c r="C136" s="12">
        <v>40000</v>
      </c>
    </row>
    <row r="137" spans="1:3" x14ac:dyDescent="0.25">
      <c r="A137" s="13" t="s">
        <v>83</v>
      </c>
      <c r="B137" s="11"/>
      <c r="C137" s="12">
        <v>252000</v>
      </c>
    </row>
    <row r="138" spans="1:3" x14ac:dyDescent="0.25">
      <c r="A138" s="10" t="s">
        <v>21</v>
      </c>
      <c r="B138" s="11"/>
      <c r="C138" s="12">
        <v>200000</v>
      </c>
    </row>
    <row r="139" spans="1:3" x14ac:dyDescent="0.25">
      <c r="A139" s="6" t="s">
        <v>84</v>
      </c>
      <c r="B139" s="7"/>
      <c r="C139" s="8">
        <v>2055000</v>
      </c>
    </row>
    <row r="140" spans="1:3" x14ac:dyDescent="0.25">
      <c r="A140" s="10" t="s">
        <v>55</v>
      </c>
      <c r="B140" s="11"/>
      <c r="C140" s="12">
        <v>1000000</v>
      </c>
    </row>
    <row r="141" spans="1:3" x14ac:dyDescent="0.25">
      <c r="A141" s="10" t="s">
        <v>85</v>
      </c>
      <c r="B141" s="11"/>
      <c r="C141" s="12">
        <v>250000</v>
      </c>
    </row>
    <row r="142" spans="1:3" x14ac:dyDescent="0.25">
      <c r="A142" s="10" t="s">
        <v>86</v>
      </c>
      <c r="B142" s="11"/>
      <c r="C142" s="12">
        <v>5000</v>
      </c>
    </row>
    <row r="143" spans="1:3" x14ac:dyDescent="0.25">
      <c r="A143" s="10" t="s">
        <v>87</v>
      </c>
      <c r="B143" s="11"/>
      <c r="C143" s="12">
        <v>540000</v>
      </c>
    </row>
    <row r="144" spans="1:3" x14ac:dyDescent="0.25">
      <c r="A144" s="10" t="s">
        <v>40</v>
      </c>
      <c r="B144" s="11"/>
      <c r="C144" s="12">
        <v>210000</v>
      </c>
    </row>
    <row r="145" spans="1:3" x14ac:dyDescent="0.25">
      <c r="A145" s="10" t="s">
        <v>21</v>
      </c>
      <c r="B145" s="11" t="s">
        <v>88</v>
      </c>
      <c r="C145" s="12">
        <v>50000</v>
      </c>
    </row>
    <row r="146" spans="1:3" x14ac:dyDescent="0.25">
      <c r="A146" s="6" t="s">
        <v>89</v>
      </c>
      <c r="B146" s="7"/>
      <c r="C146" s="8">
        <v>20000</v>
      </c>
    </row>
    <row r="147" spans="1:3" x14ac:dyDescent="0.25">
      <c r="A147" s="10" t="s">
        <v>21</v>
      </c>
      <c r="B147" s="11"/>
      <c r="C147" s="12">
        <v>20000</v>
      </c>
    </row>
    <row r="148" spans="1:3" x14ac:dyDescent="0.25">
      <c r="A148" s="6" t="s">
        <v>90</v>
      </c>
      <c r="B148" s="7"/>
      <c r="C148" s="8">
        <v>5000</v>
      </c>
    </row>
    <row r="149" spans="1:3" x14ac:dyDescent="0.25">
      <c r="A149" s="10" t="s">
        <v>21</v>
      </c>
      <c r="B149" s="11"/>
      <c r="C149" s="12">
        <v>5000</v>
      </c>
    </row>
    <row r="150" spans="1:3" x14ac:dyDescent="0.25">
      <c r="A150" s="6" t="s">
        <v>91</v>
      </c>
      <c r="B150" s="7"/>
      <c r="C150" s="8">
        <v>53000</v>
      </c>
    </row>
    <row r="151" spans="1:3" x14ac:dyDescent="0.25">
      <c r="A151" s="10" t="s">
        <v>40</v>
      </c>
      <c r="B151" s="11" t="s">
        <v>92</v>
      </c>
      <c r="C151" s="12">
        <v>8000</v>
      </c>
    </row>
    <row r="152" spans="1:3" x14ac:dyDescent="0.25">
      <c r="A152" s="10" t="s">
        <v>44</v>
      </c>
      <c r="B152" s="11" t="s">
        <v>93</v>
      </c>
      <c r="C152" s="12">
        <v>30000</v>
      </c>
    </row>
    <row r="153" spans="1:3" x14ac:dyDescent="0.25">
      <c r="A153" s="10" t="s">
        <v>21</v>
      </c>
      <c r="B153" s="11" t="s">
        <v>94</v>
      </c>
      <c r="C153" s="12">
        <v>15000</v>
      </c>
    </row>
    <row r="154" spans="1:3" x14ac:dyDescent="0.25">
      <c r="A154" s="6" t="s">
        <v>95</v>
      </c>
      <c r="B154" s="7"/>
      <c r="C154" s="8">
        <v>30000</v>
      </c>
    </row>
    <row r="155" spans="1:3" x14ac:dyDescent="0.25">
      <c r="A155" s="10" t="s">
        <v>96</v>
      </c>
      <c r="B155" s="11"/>
      <c r="C155" s="12">
        <v>30000</v>
      </c>
    </row>
    <row r="156" spans="1:3" x14ac:dyDescent="0.25">
      <c r="A156" s="6" t="s">
        <v>97</v>
      </c>
      <c r="B156" s="7"/>
      <c r="C156" s="8">
        <v>125000</v>
      </c>
    </row>
    <row r="157" spans="1:3" x14ac:dyDescent="0.25">
      <c r="A157" s="10" t="s">
        <v>98</v>
      </c>
      <c r="B157" s="11"/>
      <c r="C157" s="12">
        <v>20000</v>
      </c>
    </row>
    <row r="158" spans="1:3" x14ac:dyDescent="0.25">
      <c r="A158" s="10" t="s">
        <v>99</v>
      </c>
      <c r="B158" s="11" t="s">
        <v>100</v>
      </c>
      <c r="C158" s="12">
        <v>100000</v>
      </c>
    </row>
    <row r="159" spans="1:3" x14ac:dyDescent="0.25">
      <c r="A159" s="10" t="s">
        <v>21</v>
      </c>
      <c r="B159" s="11" t="s">
        <v>101</v>
      </c>
      <c r="C159" s="12">
        <v>5000</v>
      </c>
    </row>
    <row r="160" spans="1:3" x14ac:dyDescent="0.25">
      <c r="A160" s="6" t="s">
        <v>102</v>
      </c>
      <c r="B160" s="7"/>
      <c r="C160" s="8">
        <v>400000</v>
      </c>
    </row>
    <row r="161" spans="1:3" x14ac:dyDescent="0.25">
      <c r="A161" s="10" t="s">
        <v>59</v>
      </c>
      <c r="B161" s="11" t="s">
        <v>103</v>
      </c>
      <c r="C161" s="12">
        <v>400000</v>
      </c>
    </row>
    <row r="162" spans="1:3" x14ac:dyDescent="0.25">
      <c r="A162" s="6" t="s">
        <v>104</v>
      </c>
      <c r="B162" s="7"/>
      <c r="C162" s="8">
        <v>34000</v>
      </c>
    </row>
    <row r="163" spans="1:3" x14ac:dyDescent="0.25">
      <c r="A163" s="10" t="s">
        <v>105</v>
      </c>
      <c r="B163" s="11" t="s">
        <v>106</v>
      </c>
      <c r="C163" s="12">
        <v>34000</v>
      </c>
    </row>
    <row r="164" spans="1:3" x14ac:dyDescent="0.25">
      <c r="A164" s="6" t="s">
        <v>107</v>
      </c>
      <c r="B164" s="7"/>
      <c r="C164" s="8">
        <v>660000</v>
      </c>
    </row>
    <row r="165" spans="1:3" x14ac:dyDescent="0.25">
      <c r="A165" s="10" t="s">
        <v>108</v>
      </c>
      <c r="B165" s="11" t="s">
        <v>109</v>
      </c>
      <c r="C165" s="12">
        <v>660000</v>
      </c>
    </row>
    <row r="166" spans="1:3" x14ac:dyDescent="0.25">
      <c r="A166" s="6" t="s">
        <v>110</v>
      </c>
      <c r="B166" s="7"/>
      <c r="C166" s="8">
        <v>400000</v>
      </c>
    </row>
    <row r="167" spans="1:3" x14ac:dyDescent="0.25">
      <c r="A167" s="10" t="s">
        <v>21</v>
      </c>
      <c r="B167" s="11" t="s">
        <v>111</v>
      </c>
      <c r="C167" s="12">
        <v>50000</v>
      </c>
    </row>
    <row r="168" spans="1:3" x14ac:dyDescent="0.25">
      <c r="A168" s="10" t="s">
        <v>112</v>
      </c>
      <c r="B168" s="11" t="s">
        <v>113</v>
      </c>
      <c r="C168" s="12">
        <v>350000</v>
      </c>
    </row>
    <row r="169" spans="1:3" x14ac:dyDescent="0.25">
      <c r="A169" s="6" t="s">
        <v>114</v>
      </c>
      <c r="B169" s="7"/>
      <c r="C169" s="8">
        <v>71500</v>
      </c>
    </row>
    <row r="170" spans="1:3" x14ac:dyDescent="0.25">
      <c r="A170" s="10" t="s">
        <v>21</v>
      </c>
      <c r="B170" s="11" t="s">
        <v>115</v>
      </c>
      <c r="C170" s="12">
        <v>71500</v>
      </c>
    </row>
    <row r="171" spans="1:3" x14ac:dyDescent="0.25">
      <c r="A171" s="9" t="s">
        <v>116</v>
      </c>
      <c r="B171" s="7"/>
      <c r="C171" s="8">
        <v>6650000</v>
      </c>
    </row>
    <row r="172" spans="1:3" x14ac:dyDescent="0.25">
      <c r="A172" s="6" t="s">
        <v>117</v>
      </c>
      <c r="B172" s="7"/>
      <c r="C172" s="8">
        <v>6100000</v>
      </c>
    </row>
    <row r="173" spans="1:3" x14ac:dyDescent="0.25">
      <c r="A173" s="10" t="s">
        <v>55</v>
      </c>
      <c r="B173" s="11" t="s">
        <v>118</v>
      </c>
      <c r="C173" s="12">
        <v>5000000</v>
      </c>
    </row>
    <row r="174" spans="1:3" x14ac:dyDescent="0.25">
      <c r="A174" s="10" t="s">
        <v>99</v>
      </c>
      <c r="B174" s="11" t="s">
        <v>145</v>
      </c>
      <c r="C174" s="12">
        <v>400000</v>
      </c>
    </row>
    <row r="175" spans="1:3" x14ac:dyDescent="0.25">
      <c r="A175" s="10" t="s">
        <v>87</v>
      </c>
      <c r="B175" s="11" t="s">
        <v>119</v>
      </c>
      <c r="C175" s="12">
        <v>100000</v>
      </c>
    </row>
    <row r="176" spans="1:3" x14ac:dyDescent="0.25">
      <c r="A176" s="10" t="s">
        <v>40</v>
      </c>
      <c r="B176" s="11"/>
      <c r="C176" s="12">
        <v>200000</v>
      </c>
    </row>
    <row r="177" spans="1:3" x14ac:dyDescent="0.25">
      <c r="A177" s="13" t="s">
        <v>146</v>
      </c>
      <c r="B177" s="11"/>
      <c r="C177" s="12">
        <v>50000</v>
      </c>
    </row>
    <row r="178" spans="1:3" x14ac:dyDescent="0.25">
      <c r="A178" s="13" t="s">
        <v>147</v>
      </c>
      <c r="B178" s="11"/>
      <c r="C178" s="12">
        <v>150000</v>
      </c>
    </row>
    <row r="179" spans="1:3" x14ac:dyDescent="0.25">
      <c r="A179" s="10" t="s">
        <v>21</v>
      </c>
      <c r="B179" s="11" t="s">
        <v>121</v>
      </c>
      <c r="C179" s="12">
        <v>400000</v>
      </c>
    </row>
    <row r="180" spans="1:3" x14ac:dyDescent="0.25">
      <c r="A180" s="6" t="s">
        <v>122</v>
      </c>
      <c r="B180" s="7"/>
      <c r="C180" s="8">
        <v>400000</v>
      </c>
    </row>
    <row r="181" spans="1:3" x14ac:dyDescent="0.25">
      <c r="A181" s="10" t="s">
        <v>21</v>
      </c>
      <c r="B181" s="11" t="s">
        <v>123</v>
      </c>
      <c r="C181" s="12">
        <v>400000</v>
      </c>
    </row>
    <row r="182" spans="1:3" x14ac:dyDescent="0.25">
      <c r="A182" s="6" t="s">
        <v>135</v>
      </c>
      <c r="B182" s="7"/>
      <c r="C182" s="8">
        <v>150000</v>
      </c>
    </row>
    <row r="183" spans="1:3" x14ac:dyDescent="0.25">
      <c r="A183" s="10" t="s">
        <v>40</v>
      </c>
      <c r="B183" s="11" t="s">
        <v>136</v>
      </c>
      <c r="C183" s="12">
        <v>150000</v>
      </c>
    </row>
    <row r="184" spans="1:3" x14ac:dyDescent="0.25">
      <c r="A184" s="21" t="s">
        <v>124</v>
      </c>
      <c r="B184" s="22"/>
      <c r="C184" s="14">
        <v>654000</v>
      </c>
    </row>
    <row r="185" spans="1:3" x14ac:dyDescent="0.25">
      <c r="A185" s="23" t="s">
        <v>125</v>
      </c>
      <c r="B185" s="24" t="s">
        <v>126</v>
      </c>
      <c r="C185" s="25">
        <v>654000</v>
      </c>
    </row>
    <row r="187" spans="1:3" x14ac:dyDescent="0.25">
      <c r="A187" t="s">
        <v>148</v>
      </c>
    </row>
    <row r="188" spans="1:3" x14ac:dyDescent="0.25">
      <c r="A188" t="s">
        <v>151</v>
      </c>
    </row>
    <row r="191" spans="1:3" x14ac:dyDescent="0.25">
      <c r="A191" t="s">
        <v>149</v>
      </c>
    </row>
    <row r="192" spans="1:3" x14ac:dyDescent="0.25">
      <c r="A192" t="s">
        <v>150</v>
      </c>
    </row>
  </sheetData>
  <pageMargins left="0.70866141732283472" right="0.70866141732283472" top="0.78740157480314965" bottom="0.78740157480314965" header="0.31496062992125984" footer="0.31496062992125984"/>
  <pageSetup paperSize="9" scale="93" fitToHeight="0" orientation="landscape" useFirstPageNumber="1" r:id="rId1"/>
  <rowBreaks count="2" manualBreakCount="2">
    <brk id="103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- pocitac u switche</dc:creator>
  <cp:lastModifiedBy>Marina Landova</cp:lastModifiedBy>
  <cp:lastPrinted>2016-11-25T10:45:00Z</cp:lastPrinted>
  <dcterms:created xsi:type="dcterms:W3CDTF">2016-11-23T13:26:10Z</dcterms:created>
  <dcterms:modified xsi:type="dcterms:W3CDTF">2016-11-25T10:48:08Z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Rozpočet_obec_2017_pro_tisk.xlsx</vt:lpwstr>
  </property>
</Properties>
</file>