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ocuments\A. HLAVNÍ DOKUMENTY\1. ROZPOČET\ROZPO_2023\4. Daňové příjmy_2023\"/>
    </mc:Choice>
  </mc:AlternateContent>
  <xr:revisionPtr revIDLastSave="0" documentId="13_ncr:1_{E70B79E8-84E9-42A4-AE55-67FAE868B18C}" xr6:coauthVersionLast="47" xr6:coauthVersionMax="47" xr10:uidLastSave="{00000000-0000-0000-0000-000000000000}"/>
  <bookViews>
    <workbookView xWindow="1920" yWindow="3975" windowWidth="24750" windowHeight="13395" xr2:uid="{87907C3B-90A2-4198-A5DA-3F5C0BC7BAC2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U10" i="1" l="1"/>
  <c r="BT10" i="1"/>
  <c r="BN10" i="1"/>
  <c r="BG10" i="1"/>
  <c r="BM10" i="1"/>
  <c r="BF10" i="1"/>
  <c r="AY10" i="1"/>
  <c r="AS10" i="1"/>
  <c r="AM10" i="1"/>
  <c r="AL10" i="1"/>
  <c r="AR10" i="1"/>
  <c r="AX10" i="1"/>
  <c r="AZ10" i="1"/>
  <c r="AF10" i="1"/>
  <c r="AE10" i="1"/>
  <c r="AD10" i="1"/>
  <c r="AC10" i="1"/>
  <c r="X10" i="1"/>
  <c r="AB10" i="1"/>
  <c r="AG10" i="1"/>
  <c r="E10" i="1"/>
  <c r="G10" i="1"/>
  <c r="F10" i="1"/>
  <c r="D10" i="1"/>
  <c r="J10" i="1"/>
  <c r="L10" i="1"/>
  <c r="K10" i="1"/>
  <c r="M10" i="1"/>
  <c r="P10" i="1"/>
  <c r="V10" i="1"/>
  <c r="R10" i="1"/>
  <c r="Q10" i="1"/>
  <c r="S10" i="1"/>
  <c r="W10" i="1"/>
  <c r="Y10" i="1"/>
  <c r="H10" i="1"/>
  <c r="I10" i="1"/>
  <c r="N10" i="1"/>
  <c r="O10" i="1"/>
  <c r="T10" i="1"/>
  <c r="U10" i="1"/>
  <c r="Z10" i="1"/>
  <c r="AA10" i="1"/>
  <c r="BS10" i="1"/>
  <c r="BE10" i="1"/>
  <c r="BL10" i="1"/>
</calcChain>
</file>

<file path=xl/sharedStrings.xml><?xml version="1.0" encoding="utf-8"?>
<sst xmlns="http://schemas.openxmlformats.org/spreadsheetml/2006/main" count="39" uniqueCount="34">
  <si>
    <t>DPFO_placená plátci</t>
  </si>
  <si>
    <t>DPFO_placená poplatníky</t>
  </si>
  <si>
    <t>DPFO_vybíraná srážkou</t>
  </si>
  <si>
    <t>DPPO</t>
  </si>
  <si>
    <t>DPH</t>
  </si>
  <si>
    <t>Daň z nemovitých věcí</t>
  </si>
  <si>
    <t>01/02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</si>
  <si>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</si>
  <si>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</si>
  <si>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</si>
  <si>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</si>
  <si>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</si>
  <si>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</si>
  <si>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</si>
  <si>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</si>
  <si>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</si>
  <si>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</si>
  <si>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v tis. Kč</t>
  </si>
  <si>
    <t>tj. 11 340 000,- Kč připsáno  11.8.2020 na účet města</t>
  </si>
  <si>
    <t>...s bonusem tedy k 31.12.2020 plus  2 445 tis. Kč proti roku 2019</t>
  </si>
  <si>
    <t>378 784,19 Kč ( první část )</t>
  </si>
  <si>
    <t>Kompenzační bonus 2021</t>
  </si>
  <si>
    <t>( 1 250/občan obce )</t>
  </si>
  <si>
    <t xml:space="preserve">Kompenzační bonus 2020 </t>
  </si>
  <si>
    <t xml:space="preserve">1 480 450,58 Kč ( druhá část ) </t>
  </si>
  <si>
    <t>ROZPOČET</t>
  </si>
  <si>
    <t>81 194,82 Kč ( třetí část</t>
  </si>
  <si>
    <t>CELKEM BONUS 2021 =  1 940 429,59</t>
  </si>
  <si>
    <t>Kompenzační bonus rok 2020 =1 250,-Kč/občan obce</t>
  </si>
  <si>
    <t>Rok 2021 celkem s bonusem plus 15 462 tis. Kč proti roku 2020</t>
  </si>
  <si>
    <t xml:space="preserve">CELKEM BONUS 2022 =  11 340 000,- Kč </t>
  </si>
  <si>
    <t>Kompenzační bonus 2022</t>
  </si>
  <si>
    <t>541 498,99 Kč ( první část )</t>
  </si>
  <si>
    <t>20 355,42 Kč ( druhá část 04.06.2022)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</si>
</sst>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9" tint="-0.499984740745262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5" tint="-0.249977111117893"/>
      <name val="Calibri"/>
      <family val="2"/>
      <charset val="238"/>
      <scheme val="minor"/>
    </font>
    <font>
      <b/>
      <sz val="12"/>
      <color theme="5" tint="-0.249977111117893"/>
      <name val="Calibri"/>
      <family val="2"/>
      <charset val="238"/>
      <scheme val="minor"/>
    </font>
    <font>
      <b/>
      <sz val="12"/>
      <color rgb="FF7030A0"/>
      <name val="Calibri"/>
      <family val="2"/>
      <charset val="238"/>
      <scheme val="minor"/>
    </font>
    <font>
      <sz val="12"/>
      <color rgb="FF7030A0"/>
      <name val="Calibri"/>
      <family val="2"/>
      <charset val="238"/>
      <scheme val="minor"/>
    </font>
    <font>
      <b/>
      <i/>
      <sz val="12"/>
      <color theme="5" tint="-0.249977111117893"/>
      <name val="Calibri"/>
      <family val="2"/>
      <charset val="238"/>
      <scheme val="minor"/>
    </font>
    <font>
      <b/>
      <i/>
      <sz val="12"/>
      <color theme="9" tint="-0.499984740745262"/>
      <name val="Calibri"/>
      <family val="2"/>
      <charset val="238"/>
      <scheme val="minor"/>
    </font>
    <font>
      <b/>
      <sz val="12"/>
      <color rgb="FFFF3399"/>
      <name val="Calibri"/>
      <family val="2"/>
      <charset val="238"/>
      <scheme val="minor"/>
    </font>
    <font>
      <sz val="11"/>
      <color theme="5" tint="-0.249977111117893"/>
      <name val="Calibri"/>
      <family val="2"/>
      <charset val="238"/>
      <scheme val="minor"/>
    </font>
    <font>
      <b/>
      <i/>
      <u/>
      <sz val="12"/>
      <color theme="5" tint="-0.249977111117893"/>
      <name val="Calibri"/>
      <family val="2"/>
      <charset val="238"/>
      <scheme val="minor"/>
    </font>
    <font>
      <b/>
      <u/>
      <sz val="12"/>
      <color rgb="FF7030A0"/>
      <name val="Calibri"/>
      <family val="2"/>
      <charset val="238"/>
      <scheme val="minor"/>
    </font>
    <font>
      <b/>
      <sz val="12"/>
      <color theme="8" tint="-0.249977111117893"/>
      <name val="Calibri"/>
      <family val="2"/>
      <charset val="238"/>
      <scheme val="minor"/>
    </font>
    <font>
      <b/>
      <u/>
      <sz val="12"/>
      <color theme="8" tint="-0.249977111117893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2"/>
      <color theme="9" tint="-0.499984740745262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99FF66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56">
    <xf numFmtId="0" fontId="0" fillId="0" borderId="0" xfId="0"/>
    <xf numFmtId="0" fontId="1" fillId="0" borderId="2" xfId="0" applyFont="1" applyBorder="1"/>
    <xf numFmtId="0" fontId="1" fillId="0" borderId="7" xfId="0" applyFont="1" applyBorder="1"/>
    <xf numFmtId="49" fontId="2" fillId="0" borderId="8" xfId="0" applyNumberFormat="1" applyFont="1" applyBorder="1" applyAlignment="1">
      <alignment horizontal="center"/>
    </xf>
    <xf numFmtId="0" fontId="1" fillId="0" borderId="9" xfId="0" applyFont="1" applyBorder="1"/>
    <xf numFmtId="0" fontId="1" fillId="0" borderId="0" xfId="0" applyFont="1"/>
    <xf numFmtId="0" fontId="1" fillId="0" borderId="5" xfId="0" applyFont="1" applyBorder="1"/>
    <xf numFmtId="0" fontId="1" fillId="0" borderId="6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13" xfId="0" applyFont="1" applyBorder="1"/>
    <xf numFmtId="0" fontId="2" fillId="0" borderId="14" xfId="0" applyFont="1" applyBorder="1"/>
    <xf numFmtId="0" fontId="1" fillId="0" borderId="3" xfId="0" applyFont="1" applyBorder="1"/>
    <xf numFmtId="0" fontId="1" fillId="0" borderId="4" xfId="0" applyFont="1" applyBorder="1"/>
    <xf numFmtId="0" fontId="2" fillId="0" borderId="15" xfId="0" applyFont="1" applyBorder="1"/>
    <xf numFmtId="0" fontId="2" fillId="0" borderId="16" xfId="0" applyFont="1" applyBorder="1"/>
    <xf numFmtId="0" fontId="1" fillId="0" borderId="11" xfId="0" applyFont="1" applyBorder="1"/>
    <xf numFmtId="0" fontId="1" fillId="0" borderId="12" xfId="0" applyFont="1" applyBorder="1"/>
    <xf numFmtId="0" fontId="2" fillId="2" borderId="5" xfId="0" applyFont="1" applyFill="1" applyBorder="1"/>
    <xf numFmtId="0" fontId="2" fillId="3" borderId="1" xfId="0" applyFont="1" applyFill="1" applyBorder="1"/>
    <xf numFmtId="0" fontId="2" fillId="4" borderId="6" xfId="0" applyFont="1" applyFill="1" applyBorder="1"/>
    <xf numFmtId="0" fontId="2" fillId="0" borderId="0" xfId="0" applyFont="1"/>
    <xf numFmtId="3" fontId="1" fillId="0" borderId="3" xfId="0" applyNumberFormat="1" applyFont="1" applyBorder="1"/>
    <xf numFmtId="3" fontId="1" fillId="0" borderId="5" xfId="0" applyNumberFormat="1" applyFont="1" applyBorder="1"/>
    <xf numFmtId="3" fontId="1" fillId="0" borderId="10" xfId="0" applyNumberFormat="1" applyFont="1" applyBorder="1"/>
    <xf numFmtId="3" fontId="1" fillId="0" borderId="11" xfId="0" applyNumberFormat="1" applyFont="1" applyBorder="1"/>
    <xf numFmtId="3" fontId="1" fillId="0" borderId="12" xfId="0" applyNumberFormat="1" applyFont="1" applyBorder="1"/>
    <xf numFmtId="3" fontId="1" fillId="0" borderId="4" xfId="0" applyNumberFormat="1" applyFont="1" applyBorder="1"/>
    <xf numFmtId="3" fontId="3" fillId="0" borderId="3" xfId="0" applyNumberFormat="1" applyFont="1" applyBorder="1"/>
    <xf numFmtId="3" fontId="3" fillId="0" borderId="11" xfId="0" applyNumberFormat="1" applyFont="1" applyBorder="1"/>
    <xf numFmtId="3" fontId="4" fillId="0" borderId="4" xfId="0" applyNumberFormat="1" applyFont="1" applyBorder="1"/>
    <xf numFmtId="0" fontId="1" fillId="5" borderId="7" xfId="0" applyFont="1" applyFill="1" applyBorder="1"/>
    <xf numFmtId="49" fontId="2" fillId="5" borderId="8" xfId="0" applyNumberFormat="1" applyFont="1" applyFill="1" applyBorder="1" applyAlignment="1">
      <alignment horizontal="center"/>
    </xf>
    <xf numFmtId="0" fontId="1" fillId="6" borderId="7" xfId="0" applyFont="1" applyFill="1" applyBorder="1"/>
    <xf numFmtId="49" fontId="2" fillId="6" borderId="8" xfId="0" applyNumberFormat="1" applyFont="1" applyFill="1" applyBorder="1" applyAlignment="1">
      <alignment horizontal="center"/>
    </xf>
    <xf numFmtId="49" fontId="2" fillId="7" borderId="8" xfId="0" applyNumberFormat="1" applyFont="1" applyFill="1" applyBorder="1" applyAlignment="1">
      <alignment horizontal="center"/>
    </xf>
    <xf numFmtId="0" fontId="1" fillId="10" borderId="0" xfId="0" applyFont="1" applyFill="1"/>
    <xf numFmtId="0" fontId="1" fillId="0" borderId="8" xfId="0" applyFont="1" applyBorder="1"/>
    <xf numFmtId="0" fontId="2" fillId="4" borderId="17" xfId="0" applyFont="1" applyFill="1" applyBorder="1"/>
    <xf numFmtId="3" fontId="4" fillId="10" borderId="4" xfId="0" applyNumberFormat="1" applyFont="1" applyFill="1" applyBorder="1"/>
    <xf numFmtId="0" fontId="1" fillId="10" borderId="4" xfId="0" applyFont="1" applyFill="1" applyBorder="1"/>
    <xf numFmtId="3" fontId="1" fillId="10" borderId="4" xfId="0" applyNumberFormat="1" applyFont="1" applyFill="1" applyBorder="1"/>
    <xf numFmtId="3" fontId="1" fillId="10" borderId="6" xfId="0" applyNumberFormat="1" applyFont="1" applyFill="1" applyBorder="1"/>
    <xf numFmtId="0" fontId="4" fillId="10" borderId="4" xfId="0" applyFont="1" applyFill="1" applyBorder="1"/>
    <xf numFmtId="3" fontId="1" fillId="10" borderId="10" xfId="0" applyNumberFormat="1" applyFont="1" applyFill="1" applyBorder="1"/>
    <xf numFmtId="0" fontId="1" fillId="10" borderId="11" xfId="0" applyFont="1" applyFill="1" applyBorder="1"/>
    <xf numFmtId="3" fontId="1" fillId="10" borderId="11" xfId="0" applyNumberFormat="1" applyFont="1" applyFill="1" applyBorder="1"/>
    <xf numFmtId="3" fontId="1" fillId="10" borderId="12" xfId="0" applyNumberFormat="1" applyFont="1" applyFill="1" applyBorder="1"/>
    <xf numFmtId="0" fontId="2" fillId="2" borderId="17" xfId="0" applyFont="1" applyFill="1" applyBorder="1"/>
    <xf numFmtId="3" fontId="4" fillId="0" borderId="6" xfId="0" applyNumberFormat="1" applyFont="1" applyBorder="1"/>
    <xf numFmtId="0" fontId="1" fillId="5" borderId="8" xfId="0" applyFont="1" applyFill="1" applyBorder="1"/>
    <xf numFmtId="0" fontId="2" fillId="11" borderId="5" xfId="0" applyFont="1" applyFill="1" applyBorder="1"/>
    <xf numFmtId="3" fontId="1" fillId="0" borderId="6" xfId="0" applyNumberFormat="1" applyFont="1" applyBorder="1"/>
    <xf numFmtId="0" fontId="4" fillId="0" borderId="4" xfId="0" applyFont="1" applyBorder="1"/>
    <xf numFmtId="0" fontId="8" fillId="0" borderId="0" xfId="0" applyFont="1"/>
    <xf numFmtId="0" fontId="9" fillId="0" borderId="0" xfId="0" applyFont="1"/>
    <xf numFmtId="3" fontId="1" fillId="0" borderId="0" xfId="0" applyNumberFormat="1" applyFont="1"/>
    <xf numFmtId="0" fontId="2" fillId="12" borderId="17" xfId="0" applyFont="1" applyFill="1" applyBorder="1"/>
    <xf numFmtId="0" fontId="1" fillId="6" borderId="8" xfId="0" applyFont="1" applyFill="1" applyBorder="1"/>
    <xf numFmtId="3" fontId="4" fillId="0" borderId="0" xfId="0" applyNumberFormat="1" applyFont="1"/>
    <xf numFmtId="0" fontId="4" fillId="0" borderId="17" xfId="0" applyFont="1" applyBorder="1"/>
    <xf numFmtId="0" fontId="3" fillId="0" borderId="0" xfId="0" applyFont="1"/>
    <xf numFmtId="0" fontId="1" fillId="0" borderId="18" xfId="0" applyFont="1" applyBorder="1"/>
    <xf numFmtId="0" fontId="2" fillId="3" borderId="12" xfId="0" applyFont="1" applyFill="1" applyBorder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10" borderId="0" xfId="0" applyFont="1" applyFill="1"/>
    <xf numFmtId="0" fontId="14" fillId="0" borderId="0" xfId="0" applyFont="1"/>
    <xf numFmtId="3" fontId="3" fillId="0" borderId="0" xfId="0" applyNumberFormat="1" applyFont="1"/>
    <xf numFmtId="3" fontId="4" fillId="10" borderId="0" xfId="0" applyNumberFormat="1" applyFont="1" applyFill="1"/>
    <xf numFmtId="3" fontId="1" fillId="10" borderId="0" xfId="0" applyNumberFormat="1" applyFont="1" applyFill="1"/>
    <xf numFmtId="3" fontId="1" fillId="10" borderId="17" xfId="0" applyNumberFormat="1" applyFont="1" applyFill="1" applyBorder="1"/>
    <xf numFmtId="3" fontId="3" fillId="10" borderId="0" xfId="0" applyNumberFormat="1" applyFont="1" applyFill="1"/>
    <xf numFmtId="0" fontId="2" fillId="12" borderId="1" xfId="0" applyFont="1" applyFill="1" applyBorder="1"/>
    <xf numFmtId="3" fontId="4" fillId="10" borderId="10" xfId="0" applyNumberFormat="1" applyFont="1" applyFill="1" applyBorder="1"/>
    <xf numFmtId="0" fontId="1" fillId="5" borderId="18" xfId="0" applyFont="1" applyFill="1" applyBorder="1"/>
    <xf numFmtId="0" fontId="2" fillId="12" borderId="12" xfId="0" applyFont="1" applyFill="1" applyBorder="1"/>
    <xf numFmtId="0" fontId="5" fillId="13" borderId="12" xfId="0" applyFont="1" applyFill="1" applyBorder="1" applyAlignment="1">
      <alignment horizontal="center"/>
    </xf>
    <xf numFmtId="0" fontId="3" fillId="10" borderId="11" xfId="0" applyFont="1" applyFill="1" applyBorder="1"/>
    <xf numFmtId="3" fontId="3" fillId="0" borderId="17" xfId="0" applyNumberFormat="1" applyFont="1" applyBorder="1"/>
    <xf numFmtId="3" fontId="15" fillId="13" borderId="11" xfId="0" applyNumberFormat="1" applyFont="1" applyFill="1" applyBorder="1" applyAlignment="1">
      <alignment horizontal="center"/>
    </xf>
    <xf numFmtId="3" fontId="15" fillId="13" borderId="12" xfId="0" applyNumberFormat="1" applyFont="1" applyFill="1" applyBorder="1" applyAlignment="1">
      <alignment horizontal="center"/>
    </xf>
    <xf numFmtId="3" fontId="3" fillId="10" borderId="11" xfId="0" applyNumberFormat="1" applyFont="1" applyFill="1" applyBorder="1"/>
    <xf numFmtId="0" fontId="2" fillId="4" borderId="12" xfId="0" applyFont="1" applyFill="1" applyBorder="1"/>
    <xf numFmtId="0" fontId="3" fillId="0" borderId="11" xfId="0" applyFont="1" applyBorder="1"/>
    <xf numFmtId="0" fontId="16" fillId="0" borderId="0" xfId="0" applyFont="1"/>
    <xf numFmtId="14" fontId="1" fillId="0" borderId="0" xfId="0" applyNumberFormat="1" applyFont="1"/>
    <xf numFmtId="0" fontId="13" fillId="0" borderId="0" xfId="0" applyFont="1"/>
    <xf numFmtId="0" fontId="17" fillId="0" borderId="0" xfId="0" applyFont="1"/>
    <xf numFmtId="0" fontId="2" fillId="14" borderId="1" xfId="0" applyFont="1" applyFill="1" applyBorder="1"/>
    <xf numFmtId="3" fontId="4" fillId="0" borderId="11" xfId="0" applyNumberFormat="1" applyFont="1" applyBorder="1"/>
    <xf numFmtId="0" fontId="4" fillId="0" borderId="12" xfId="0" applyFont="1" applyBorder="1"/>
    <xf numFmtId="3" fontId="4" fillId="0" borderId="10" xfId="0" applyNumberFormat="1" applyFont="1" applyBorder="1"/>
    <xf numFmtId="3" fontId="4" fillId="0" borderId="18" xfId="0" applyNumberFormat="1" applyFont="1" applyBorder="1"/>
    <xf numFmtId="3" fontId="1" fillId="0" borderId="2" xfId="0" applyNumberFormat="1" applyFont="1" applyBorder="1"/>
    <xf numFmtId="3" fontId="1" fillId="0" borderId="19" xfId="0" applyNumberFormat="1" applyFont="1" applyBorder="1"/>
    <xf numFmtId="0" fontId="18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" fillId="14" borderId="12" xfId="0" applyFont="1" applyFill="1" applyBorder="1"/>
    <xf numFmtId="0" fontId="2" fillId="15" borderId="5" xfId="0" applyFont="1" applyFill="1" applyBorder="1"/>
    <xf numFmtId="3" fontId="4" fillId="10" borderId="11" xfId="0" applyNumberFormat="1" applyFont="1" applyFill="1" applyBorder="1"/>
    <xf numFmtId="0" fontId="3" fillId="10" borderId="12" xfId="0" applyFont="1" applyFill="1" applyBorder="1"/>
    <xf numFmtId="0" fontId="4" fillId="10" borderId="12" xfId="0" applyFont="1" applyFill="1" applyBorder="1"/>
    <xf numFmtId="3" fontId="7" fillId="15" borderId="3" xfId="0" applyNumberFormat="1" applyFont="1" applyFill="1" applyBorder="1"/>
    <xf numFmtId="0" fontId="7" fillId="15" borderId="3" xfId="0" applyFont="1" applyFill="1" applyBorder="1"/>
    <xf numFmtId="3" fontId="2" fillId="15" borderId="3" xfId="0" applyNumberFormat="1" applyFont="1" applyFill="1" applyBorder="1"/>
    <xf numFmtId="0" fontId="6" fillId="15" borderId="5" xfId="0" applyFont="1" applyFill="1" applyBorder="1"/>
    <xf numFmtId="0" fontId="2" fillId="15" borderId="3" xfId="0" applyFont="1" applyFill="1" applyBorder="1"/>
    <xf numFmtId="0" fontId="7" fillId="15" borderId="5" xfId="0" applyFont="1" applyFill="1" applyBorder="1"/>
    <xf numFmtId="49" fontId="2" fillId="9" borderId="8" xfId="0" applyNumberFormat="1" applyFont="1" applyFill="1" applyBorder="1" applyAlignment="1">
      <alignment horizontal="center"/>
    </xf>
    <xf numFmtId="3" fontId="5" fillId="10" borderId="0" xfId="0" applyNumberFormat="1" applyFont="1" applyFill="1"/>
    <xf numFmtId="3" fontId="22" fillId="10" borderId="0" xfId="0" applyNumberFormat="1" applyFont="1" applyFill="1"/>
    <xf numFmtId="3" fontId="6" fillId="15" borderId="5" xfId="0" applyNumberFormat="1" applyFont="1" applyFill="1" applyBorder="1"/>
    <xf numFmtId="3" fontId="3" fillId="10" borderId="12" xfId="0" applyNumberFormat="1" applyFont="1" applyFill="1" applyBorder="1"/>
    <xf numFmtId="0" fontId="2" fillId="14" borderId="5" xfId="0" applyFont="1" applyFill="1" applyBorder="1"/>
    <xf numFmtId="0" fontId="2" fillId="15" borderId="1" xfId="0" applyFont="1" applyFill="1" applyBorder="1"/>
    <xf numFmtId="3" fontId="7" fillId="15" borderId="11" xfId="0" applyNumberFormat="1" applyFont="1" applyFill="1" applyBorder="1"/>
    <xf numFmtId="3" fontId="2" fillId="15" borderId="11" xfId="0" applyNumberFormat="1" applyFont="1" applyFill="1" applyBorder="1"/>
    <xf numFmtId="3" fontId="7" fillId="15" borderId="12" xfId="0" applyNumberFormat="1" applyFont="1" applyFill="1" applyBorder="1"/>
    <xf numFmtId="0" fontId="1" fillId="7" borderId="7" xfId="0" applyFont="1" applyFill="1" applyBorder="1" applyAlignment="1">
      <alignment horizontal="center"/>
    </xf>
    <xf numFmtId="0" fontId="1" fillId="7" borderId="8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/>
    </xf>
    <xf numFmtId="0" fontId="5" fillId="13" borderId="2" xfId="0" applyFont="1" applyFill="1" applyBorder="1" applyAlignment="1">
      <alignment horizontal="center"/>
    </xf>
    <xf numFmtId="0" fontId="2" fillId="15" borderId="12" xfId="0" applyFont="1" applyFill="1" applyBorder="1"/>
    <xf numFmtId="0" fontId="5" fillId="13" borderId="18" xfId="0" applyFont="1" applyFill="1" applyBorder="1" applyAlignment="1">
      <alignment horizontal="center"/>
    </xf>
    <xf numFmtId="0" fontId="2" fillId="12" borderId="5" xfId="0" applyFont="1" applyFill="1" applyBorder="1"/>
    <xf numFmtId="3" fontId="22" fillId="0" borderId="0" xfId="0" applyNumberFormat="1" applyFont="1"/>
    <xf numFmtId="3" fontId="3" fillId="10" borderId="3" xfId="0" applyNumberFormat="1" applyFont="1" applyFill="1" applyBorder="1"/>
    <xf numFmtId="3" fontId="1" fillId="10" borderId="3" xfId="0" applyNumberFormat="1" applyFont="1" applyFill="1" applyBorder="1"/>
    <xf numFmtId="3" fontId="3" fillId="10" borderId="5" xfId="0" applyNumberFormat="1" applyFont="1" applyFill="1" applyBorder="1"/>
    <xf numFmtId="3" fontId="6" fillId="15" borderId="11" xfId="0" applyNumberFormat="1" applyFont="1" applyFill="1" applyBorder="1"/>
    <xf numFmtId="3" fontId="7" fillId="15" borderId="11" xfId="0" applyNumberFormat="1" applyFont="1" applyFill="1" applyBorder="1" applyAlignment="1">
      <alignment horizontal="right"/>
    </xf>
    <xf numFmtId="3" fontId="2" fillId="15" borderId="11" xfId="0" applyNumberFormat="1" applyFont="1" applyFill="1" applyBorder="1" applyAlignment="1">
      <alignment horizontal="right"/>
    </xf>
    <xf numFmtId="3" fontId="7" fillId="15" borderId="12" xfId="0" applyNumberFormat="1" applyFont="1" applyFill="1" applyBorder="1" applyAlignment="1">
      <alignment horizontal="right"/>
    </xf>
    <xf numFmtId="3" fontId="5" fillId="0" borderId="0" xfId="0" applyNumberFormat="1" applyFont="1" applyAlignment="1">
      <alignment horizontal="right"/>
    </xf>
    <xf numFmtId="3" fontId="3" fillId="10" borderId="10" xfId="0" applyNumberFormat="1" applyFont="1" applyFill="1" applyBorder="1" applyAlignment="1">
      <alignment horizontal="center"/>
    </xf>
    <xf numFmtId="3" fontId="1" fillId="10" borderId="11" xfId="0" applyNumberFormat="1" applyFont="1" applyFill="1" applyBorder="1" applyAlignment="1">
      <alignment horizontal="center"/>
    </xf>
    <xf numFmtId="3" fontId="1" fillId="10" borderId="12" xfId="0" applyNumberFormat="1" applyFont="1" applyFill="1" applyBorder="1" applyAlignment="1">
      <alignment horizontal="center"/>
    </xf>
    <xf numFmtId="3" fontId="22" fillId="0" borderId="0" xfId="0" applyNumberFormat="1" applyFont="1" applyAlignment="1">
      <alignment horizontal="center"/>
    </xf>
    <xf numFmtId="3" fontId="1" fillId="0" borderId="0" xfId="0" applyNumberFormat="1" applyFont="1" applyAlignment="1">
      <alignment horizontal="center"/>
    </xf>
    <xf numFmtId="3" fontId="23" fillId="10" borderId="11" xfId="0" applyNumberFormat="1" applyFont="1" applyFill="1" applyBorder="1" applyAlignment="1">
      <alignment horizontal="center"/>
    </xf>
    <xf numFmtId="3" fontId="23" fillId="10" borderId="12" xfId="0" applyNumberFormat="1" applyFont="1" applyFill="1" applyBorder="1" applyAlignment="1">
      <alignment horizontal="center"/>
    </xf>
    <xf numFmtId="0" fontId="5" fillId="13" borderId="19" xfId="0" applyFont="1" applyFill="1" applyBorder="1" applyAlignment="1">
      <alignment horizontal="center"/>
    </xf>
    <xf numFmtId="0" fontId="5" fillId="10" borderId="8" xfId="0" applyFont="1" applyFill="1" applyBorder="1" applyAlignment="1">
      <alignment horizontal="center"/>
    </xf>
    <xf numFmtId="0" fontId="5" fillId="10" borderId="9" xfId="0" applyFont="1" applyFill="1" applyBorder="1" applyAlignment="1">
      <alignment horizontal="center"/>
    </xf>
    <xf numFmtId="49" fontId="2" fillId="9" borderId="7" xfId="0" applyNumberFormat="1" applyFont="1" applyFill="1" applyBorder="1" applyAlignment="1">
      <alignment horizontal="center"/>
    </xf>
    <xf numFmtId="49" fontId="2" fillId="9" borderId="8" xfId="0" applyNumberFormat="1" applyFont="1" applyFill="1" applyBorder="1" applyAlignment="1">
      <alignment horizontal="center"/>
    </xf>
    <xf numFmtId="49" fontId="2" fillId="7" borderId="7" xfId="0" applyNumberFormat="1" applyFont="1" applyFill="1" applyBorder="1" applyAlignment="1">
      <alignment horizontal="center"/>
    </xf>
    <xf numFmtId="49" fontId="2" fillId="7" borderId="8" xfId="0" applyNumberFormat="1" applyFont="1" applyFill="1" applyBorder="1" applyAlignment="1">
      <alignment horizontal="center"/>
    </xf>
    <xf numFmtId="49" fontId="2" fillId="7" borderId="9" xfId="0" applyNumberFormat="1" applyFont="1" applyFill="1" applyBorder="1" applyAlignment="1">
      <alignment horizontal="center"/>
    </xf>
    <xf numFmtId="49" fontId="2" fillId="8" borderId="7" xfId="0" applyNumberFormat="1" applyFont="1" applyFill="1" applyBorder="1" applyAlignment="1">
      <alignment horizontal="center"/>
    </xf>
    <xf numFmtId="49" fontId="2" fillId="8" borderId="8" xfId="0" applyNumberFormat="1" applyFont="1" applyFill="1" applyBorder="1" applyAlignment="1">
      <alignment horizontal="center"/>
    </xf>
    <xf numFmtId="49" fontId="2" fillId="8" borderId="9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99FF66"/>
      <color rgb="FFFFCCFF"/>
      <color rgb="FFFF99FF"/>
      <color rgb="FF99FFCC"/>
      <color rgb="FFFF3399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4A03A4-208D-4BEA-BBAC-8728A356E48B}">
  <dimension ref="B1:BU26"/>
  <sheetViews>
    <sheetView tabSelected="1" topLeftCell="AT1" zoomScaleNormal="100" workbookViewId="0">
      <selection activeCell="BE13" sqref="BE13"/>
    </sheetView>
  </sheetViews>
  <sheetFormatPr defaultRowHeight="15" x14ac:dyDescent="0.25"/>
  <cols>
    <col min="1" max="1" width="1.85546875" customWidth="1"/>
    <col min="2" max="2" width="5.85546875" customWidth="1"/>
    <col min="3" max="3" width="25.5703125" customWidth="1"/>
    <col min="4" max="4" width="8.85546875" customWidth="1"/>
    <col min="5" max="5" width="8.28515625" customWidth="1"/>
    <col min="6" max="9" width="7.5703125" customWidth="1"/>
    <col min="10" max="10" width="7.42578125" customWidth="1"/>
    <col min="11" max="11" width="8.28515625" customWidth="1"/>
    <col min="12" max="15" width="7.42578125" customWidth="1"/>
    <col min="16" max="16" width="7.7109375" customWidth="1"/>
    <col min="17" max="17" width="7.85546875" customWidth="1"/>
    <col min="18" max="19" width="7.42578125" customWidth="1"/>
    <col min="20" max="21" width="8.42578125" customWidth="1"/>
    <col min="22" max="22" width="8.140625" customWidth="1"/>
    <col min="23" max="23" width="8.7109375" customWidth="1"/>
    <col min="24" max="27" width="8.5703125" customWidth="1"/>
    <col min="28" max="29" width="8.140625" customWidth="1"/>
    <col min="30" max="33" width="7.85546875" customWidth="1"/>
    <col min="34" max="34" width="8.42578125" customWidth="1"/>
    <col min="35" max="35" width="7.5703125" customWidth="1"/>
    <col min="36" max="38" width="7.7109375" customWidth="1"/>
    <col min="39" max="39" width="9.28515625" customWidth="1"/>
    <col min="40" max="40" width="8.42578125" customWidth="1"/>
    <col min="41" max="41" width="8.28515625" customWidth="1"/>
    <col min="42" max="43" width="8.140625" customWidth="1"/>
    <col min="44" max="44" width="9" customWidth="1"/>
    <col min="45" max="45" width="10.42578125" customWidth="1"/>
    <col min="46" max="46" width="7.5703125" customWidth="1"/>
    <col min="47" max="48" width="8" customWidth="1"/>
    <col min="49" max="49" width="7.42578125" customWidth="1"/>
    <col min="50" max="51" width="9.7109375" customWidth="1"/>
    <col min="52" max="52" width="12.140625" customWidth="1"/>
    <col min="53" max="53" width="7.7109375" customWidth="1"/>
    <col min="54" max="54" width="8.5703125" customWidth="1"/>
    <col min="55" max="56" width="7.85546875" customWidth="1"/>
    <col min="57" max="58" width="9.28515625" customWidth="1"/>
    <col min="59" max="59" width="12.42578125" customWidth="1"/>
    <col min="60" max="60" width="8.28515625" customWidth="1"/>
    <col min="62" max="63" width="7.5703125" customWidth="1"/>
    <col min="64" max="65" width="9.42578125" customWidth="1"/>
    <col min="66" max="66" width="11.5703125" customWidth="1"/>
    <col min="67" max="67" width="7.7109375" customWidth="1"/>
    <col min="68" max="68" width="8.28515625" customWidth="1"/>
    <col min="69" max="69" width="7.42578125" customWidth="1"/>
    <col min="70" max="70" width="9.42578125" customWidth="1"/>
    <col min="71" max="71" width="9.5703125" customWidth="1"/>
    <col min="73" max="73" width="11.85546875" customWidth="1"/>
  </cols>
  <sheetData>
    <row r="1" spans="2:73" ht="16.5" thickBot="1" x14ac:dyDescent="0.3">
      <c r="D1" s="21" t="s">
        <v>17</v>
      </c>
    </row>
    <row r="2" spans="2:73" ht="16.5" thickBot="1" x14ac:dyDescent="0.3">
      <c r="B2" s="1"/>
      <c r="C2" s="62"/>
      <c r="D2" s="31"/>
      <c r="E2" s="32" t="s">
        <v>6</v>
      </c>
      <c r="F2" s="50"/>
      <c r="G2" s="50"/>
      <c r="H2" s="50"/>
      <c r="I2" s="50"/>
      <c r="J2" s="33"/>
      <c r="K2" s="34" t="s">
        <v>7</v>
      </c>
      <c r="L2" s="58"/>
      <c r="M2" s="58"/>
      <c r="N2" s="58"/>
      <c r="O2" s="58"/>
      <c r="P2" s="150" t="s">
        <v>8</v>
      </c>
      <c r="Q2" s="151"/>
      <c r="R2" s="151"/>
      <c r="S2" s="151"/>
      <c r="T2" s="151"/>
      <c r="U2" s="152"/>
      <c r="V2" s="153" t="s">
        <v>9</v>
      </c>
      <c r="W2" s="154"/>
      <c r="X2" s="154"/>
      <c r="Y2" s="154"/>
      <c r="Z2" s="154"/>
      <c r="AA2" s="155"/>
      <c r="AB2" s="148" t="s">
        <v>10</v>
      </c>
      <c r="AC2" s="149"/>
      <c r="AD2" s="149"/>
      <c r="AE2" s="149"/>
      <c r="AF2" s="149"/>
      <c r="AG2" s="112"/>
      <c r="AH2" s="122"/>
      <c r="AI2" s="35" t="s">
        <v>11</v>
      </c>
      <c r="AJ2" s="123"/>
      <c r="AK2" s="123"/>
      <c r="AL2" s="123"/>
      <c r="AM2" s="124"/>
      <c r="AN2" s="50"/>
      <c r="AO2" s="32" t="s">
        <v>12</v>
      </c>
      <c r="AP2" s="50"/>
      <c r="AQ2" s="76"/>
      <c r="AR2" s="76"/>
      <c r="AS2" s="76"/>
      <c r="AT2" s="2"/>
      <c r="AU2" s="3" t="s">
        <v>13</v>
      </c>
      <c r="AV2" s="37"/>
      <c r="AW2" s="37"/>
      <c r="AX2" s="37"/>
      <c r="AY2" s="4"/>
      <c r="AZ2" s="127" t="s">
        <v>25</v>
      </c>
      <c r="BA2" s="2"/>
      <c r="BB2" s="3" t="s">
        <v>14</v>
      </c>
      <c r="BC2" s="37"/>
      <c r="BD2" s="37"/>
      <c r="BE2" s="37"/>
      <c r="BF2" s="4"/>
      <c r="BG2" s="125" t="s">
        <v>25</v>
      </c>
      <c r="BH2" s="2"/>
      <c r="BI2" s="3" t="s">
        <v>15</v>
      </c>
      <c r="BJ2" s="37"/>
      <c r="BK2" s="37"/>
      <c r="BL2" s="146"/>
      <c r="BM2" s="147"/>
      <c r="BN2" s="127" t="s">
        <v>25</v>
      </c>
      <c r="BO2" s="2"/>
      <c r="BP2" s="3" t="s">
        <v>16</v>
      </c>
      <c r="BQ2" s="37"/>
      <c r="BR2" s="37"/>
      <c r="BS2" s="146"/>
      <c r="BT2" s="147"/>
      <c r="BU2" s="145" t="s">
        <v>25</v>
      </c>
    </row>
    <row r="3" spans="2:73" ht="16.5" thickBot="1" x14ac:dyDescent="0.3">
      <c r="B3" s="6"/>
      <c r="C3" s="7"/>
      <c r="D3" s="18">
        <v>2018</v>
      </c>
      <c r="E3" s="63">
        <v>2019</v>
      </c>
      <c r="F3" s="20">
        <v>2020</v>
      </c>
      <c r="G3" s="57">
        <v>2021</v>
      </c>
      <c r="H3" s="90">
        <v>2022</v>
      </c>
      <c r="I3" s="102">
        <v>2023</v>
      </c>
      <c r="J3" s="18">
        <v>2018</v>
      </c>
      <c r="K3" s="63">
        <v>2019</v>
      </c>
      <c r="L3" s="20">
        <v>2020</v>
      </c>
      <c r="M3" s="74">
        <v>2021</v>
      </c>
      <c r="N3" s="90">
        <v>2022</v>
      </c>
      <c r="O3" s="102">
        <v>2023</v>
      </c>
      <c r="P3" s="18">
        <v>2018</v>
      </c>
      <c r="Q3" s="63">
        <v>2019</v>
      </c>
      <c r="R3" s="20">
        <v>2020</v>
      </c>
      <c r="S3" s="57">
        <v>2021</v>
      </c>
      <c r="T3" s="90">
        <v>2022</v>
      </c>
      <c r="U3" s="102">
        <v>2023</v>
      </c>
      <c r="V3" s="18">
        <v>2018</v>
      </c>
      <c r="W3" s="19">
        <v>2019</v>
      </c>
      <c r="X3" s="20">
        <v>2020</v>
      </c>
      <c r="Y3" s="57">
        <v>2021</v>
      </c>
      <c r="Z3" s="90">
        <v>2022</v>
      </c>
      <c r="AA3" s="102">
        <v>2023</v>
      </c>
      <c r="AB3" s="18">
        <v>2018</v>
      </c>
      <c r="AC3" s="19">
        <v>2019</v>
      </c>
      <c r="AD3" s="20">
        <v>2020</v>
      </c>
      <c r="AE3" s="57">
        <v>2021</v>
      </c>
      <c r="AF3" s="90">
        <v>2022</v>
      </c>
      <c r="AG3" s="102">
        <v>2023</v>
      </c>
      <c r="AH3" s="18">
        <v>2018</v>
      </c>
      <c r="AI3" s="63">
        <v>2019</v>
      </c>
      <c r="AJ3" s="38">
        <v>2020</v>
      </c>
      <c r="AK3" s="77">
        <v>2021</v>
      </c>
      <c r="AL3" s="117">
        <v>2022</v>
      </c>
      <c r="AM3" s="118">
        <v>2023</v>
      </c>
      <c r="AN3" s="48">
        <v>2018</v>
      </c>
      <c r="AO3" s="19">
        <v>2019</v>
      </c>
      <c r="AP3" s="38">
        <v>2020</v>
      </c>
      <c r="AQ3" s="74">
        <v>2021</v>
      </c>
      <c r="AR3" s="90">
        <v>2022</v>
      </c>
      <c r="AS3" s="118">
        <v>2023</v>
      </c>
      <c r="AT3" s="48">
        <v>2018</v>
      </c>
      <c r="AU3" s="51">
        <v>2019</v>
      </c>
      <c r="AV3" s="84">
        <v>2020</v>
      </c>
      <c r="AW3" s="77">
        <v>2021</v>
      </c>
      <c r="AX3" s="101">
        <v>2022</v>
      </c>
      <c r="AY3" s="126">
        <v>2023</v>
      </c>
      <c r="AZ3" s="78">
        <v>2023</v>
      </c>
      <c r="BA3" s="18">
        <v>2018</v>
      </c>
      <c r="BB3" s="63">
        <v>2019</v>
      </c>
      <c r="BC3" s="20">
        <v>2020</v>
      </c>
      <c r="BD3" s="128">
        <v>2021</v>
      </c>
      <c r="BE3" s="101">
        <v>2022</v>
      </c>
      <c r="BF3" s="126">
        <v>2023</v>
      </c>
      <c r="BG3" s="78">
        <v>2023</v>
      </c>
      <c r="BH3" s="48">
        <v>2018</v>
      </c>
      <c r="BI3" s="63">
        <v>2019</v>
      </c>
      <c r="BJ3" s="20">
        <v>2020</v>
      </c>
      <c r="BK3" s="77">
        <v>2021</v>
      </c>
      <c r="BL3" s="101">
        <v>2022</v>
      </c>
      <c r="BM3" s="126">
        <v>2023</v>
      </c>
      <c r="BN3" s="78">
        <v>2023</v>
      </c>
      <c r="BO3" s="18">
        <v>2018</v>
      </c>
      <c r="BP3" s="63">
        <v>2019</v>
      </c>
      <c r="BQ3" s="20">
        <v>2020</v>
      </c>
      <c r="BR3" s="77">
        <v>2021</v>
      </c>
      <c r="BS3" s="101">
        <v>2022</v>
      </c>
      <c r="BT3" s="126">
        <v>2023</v>
      </c>
      <c r="BU3" s="78">
        <v>2023</v>
      </c>
    </row>
    <row r="4" spans="2:73" ht="15.75" x14ac:dyDescent="0.25">
      <c r="B4" s="10">
        <v>1111</v>
      </c>
      <c r="C4" s="11" t="s">
        <v>0</v>
      </c>
      <c r="D4" s="22">
        <v>5314</v>
      </c>
      <c r="E4" s="24">
        <v>5837</v>
      </c>
      <c r="F4" s="27">
        <v>6153</v>
      </c>
      <c r="G4" s="59">
        <v>5562</v>
      </c>
      <c r="H4" s="103">
        <v>4313</v>
      </c>
      <c r="I4" s="106">
        <v>5098</v>
      </c>
      <c r="J4" s="22">
        <v>7445</v>
      </c>
      <c r="K4" s="24">
        <v>8227</v>
      </c>
      <c r="L4" s="24">
        <v>8875</v>
      </c>
      <c r="M4" s="93">
        <v>6977</v>
      </c>
      <c r="N4" s="103">
        <v>5685</v>
      </c>
      <c r="O4" s="106">
        <v>7098</v>
      </c>
      <c r="P4" s="95">
        <v>9242</v>
      </c>
      <c r="Q4" s="24">
        <v>10405</v>
      </c>
      <c r="R4" s="96">
        <v>11129</v>
      </c>
      <c r="S4" s="94">
        <v>7407</v>
      </c>
      <c r="T4" s="103">
        <v>7109</v>
      </c>
      <c r="U4" s="106">
        <v>8833</v>
      </c>
      <c r="V4" s="24">
        <v>11620</v>
      </c>
      <c r="W4" s="24">
        <v>13015</v>
      </c>
      <c r="X4" s="30">
        <v>11695</v>
      </c>
      <c r="Y4" s="59">
        <v>8428</v>
      </c>
      <c r="Z4" s="83">
        <v>8776</v>
      </c>
      <c r="AA4" s="106">
        <v>11024</v>
      </c>
      <c r="AB4" s="22">
        <v>14368</v>
      </c>
      <c r="AC4" s="24">
        <v>15955</v>
      </c>
      <c r="AD4" s="39">
        <v>13638</v>
      </c>
      <c r="AE4" s="70">
        <v>10238</v>
      </c>
      <c r="AF4" s="83">
        <v>11021</v>
      </c>
      <c r="AG4" s="106">
        <v>13643</v>
      </c>
      <c r="AH4" s="22">
        <v>16915</v>
      </c>
      <c r="AI4" s="44">
        <v>20780</v>
      </c>
      <c r="AJ4" s="39">
        <v>16486</v>
      </c>
      <c r="AK4" s="75">
        <v>12383</v>
      </c>
      <c r="AL4" s="130">
        <v>13366</v>
      </c>
      <c r="AM4" s="119">
        <v>16259</v>
      </c>
      <c r="AN4" s="56">
        <v>19725</v>
      </c>
      <c r="AO4" s="24">
        <v>23763</v>
      </c>
      <c r="AP4" s="30">
        <v>19438</v>
      </c>
      <c r="AQ4" s="75">
        <v>14422</v>
      </c>
      <c r="AR4" s="83">
        <v>15497</v>
      </c>
      <c r="AS4" s="119">
        <v>18842</v>
      </c>
      <c r="AT4" s="22">
        <v>22053</v>
      </c>
      <c r="AU4" s="24">
        <v>26318</v>
      </c>
      <c r="AV4" s="39">
        <v>22253</v>
      </c>
      <c r="AW4" s="75">
        <v>16575</v>
      </c>
      <c r="AX4" s="83">
        <v>17737</v>
      </c>
      <c r="AY4" s="119">
        <v>21120</v>
      </c>
      <c r="AZ4" s="81">
        <v>28000</v>
      </c>
      <c r="BA4" s="22">
        <v>24610</v>
      </c>
      <c r="BB4" s="24">
        <v>29198</v>
      </c>
      <c r="BC4" s="39">
        <v>25251</v>
      </c>
      <c r="BD4" s="70">
        <v>18735</v>
      </c>
      <c r="BE4" s="83">
        <v>19892</v>
      </c>
      <c r="BF4" s="119">
        <v>23466</v>
      </c>
      <c r="BG4" s="81">
        <v>28000</v>
      </c>
      <c r="BH4" s="22">
        <v>27271</v>
      </c>
      <c r="BI4" s="24">
        <v>31133</v>
      </c>
      <c r="BJ4" s="27">
        <v>28213</v>
      </c>
      <c r="BK4" s="27">
        <v>20840</v>
      </c>
      <c r="BL4" s="138">
        <v>22216</v>
      </c>
      <c r="BM4" s="134"/>
      <c r="BN4" s="81">
        <v>28000</v>
      </c>
      <c r="BO4" s="22">
        <v>30300</v>
      </c>
      <c r="BP4" s="24">
        <v>33762</v>
      </c>
      <c r="BQ4" s="27">
        <v>31669</v>
      </c>
      <c r="BR4" s="27">
        <v>23474</v>
      </c>
      <c r="BS4" s="143">
        <v>25033</v>
      </c>
      <c r="BT4" s="134"/>
      <c r="BU4" s="81">
        <v>28000</v>
      </c>
    </row>
    <row r="5" spans="2:73" ht="15.75" x14ac:dyDescent="0.25">
      <c r="B5" s="14">
        <v>1112</v>
      </c>
      <c r="C5" s="15" t="s">
        <v>1</v>
      </c>
      <c r="D5" s="12">
        <v>90</v>
      </c>
      <c r="E5" s="16">
        <v>120</v>
      </c>
      <c r="F5" s="13">
        <v>97</v>
      </c>
      <c r="G5" s="5">
        <v>135</v>
      </c>
      <c r="H5" s="45">
        <v>180</v>
      </c>
      <c r="I5" s="107">
        <v>220</v>
      </c>
      <c r="J5" s="12">
        <v>178</v>
      </c>
      <c r="K5" s="16">
        <v>211</v>
      </c>
      <c r="L5" s="16">
        <v>217</v>
      </c>
      <c r="M5" s="85">
        <v>349</v>
      </c>
      <c r="N5" s="45">
        <v>409</v>
      </c>
      <c r="O5" s="110">
        <v>427</v>
      </c>
      <c r="P5" s="12">
        <v>178</v>
      </c>
      <c r="Q5" s="16">
        <v>211</v>
      </c>
      <c r="R5" s="13">
        <v>216</v>
      </c>
      <c r="S5" s="61">
        <v>349</v>
      </c>
      <c r="T5" s="45">
        <v>409</v>
      </c>
      <c r="U5" s="110">
        <v>427</v>
      </c>
      <c r="V5" s="16">
        <v>178</v>
      </c>
      <c r="W5" s="16">
        <v>211</v>
      </c>
      <c r="X5" s="13">
        <v>216</v>
      </c>
      <c r="Y5" s="5">
        <v>349</v>
      </c>
      <c r="Z5" s="45">
        <v>409</v>
      </c>
      <c r="AA5" s="110">
        <v>427</v>
      </c>
      <c r="AB5" s="12">
        <v>178</v>
      </c>
      <c r="AC5" s="16">
        <v>211</v>
      </c>
      <c r="AD5" s="40">
        <v>217</v>
      </c>
      <c r="AE5" s="36">
        <v>349</v>
      </c>
      <c r="AF5" s="45">
        <v>409</v>
      </c>
      <c r="AG5" s="110">
        <v>427</v>
      </c>
      <c r="AH5" s="12">
        <v>232</v>
      </c>
      <c r="AI5" s="45">
        <v>388</v>
      </c>
      <c r="AJ5" s="43">
        <v>217</v>
      </c>
      <c r="AK5" s="79">
        <v>542</v>
      </c>
      <c r="AL5" s="131">
        <v>1139</v>
      </c>
      <c r="AM5" s="120">
        <v>1131</v>
      </c>
      <c r="AN5" s="61">
        <v>232</v>
      </c>
      <c r="AO5" s="16">
        <v>388</v>
      </c>
      <c r="AP5" s="13">
        <v>402</v>
      </c>
      <c r="AQ5" s="79">
        <v>542</v>
      </c>
      <c r="AR5" s="83">
        <v>1139</v>
      </c>
      <c r="AS5" s="120">
        <v>1131</v>
      </c>
      <c r="AT5" s="12">
        <v>337</v>
      </c>
      <c r="AU5" s="16">
        <v>501</v>
      </c>
      <c r="AV5" s="53">
        <v>217</v>
      </c>
      <c r="AW5" s="85">
        <v>798</v>
      </c>
      <c r="AX5" s="83">
        <v>1479</v>
      </c>
      <c r="AY5" s="133">
        <v>1476</v>
      </c>
      <c r="AZ5" s="81">
        <v>2000</v>
      </c>
      <c r="BA5" s="12">
        <v>403</v>
      </c>
      <c r="BB5" s="16">
        <v>581</v>
      </c>
      <c r="BC5" s="43">
        <v>240</v>
      </c>
      <c r="BD5" s="36">
        <v>914</v>
      </c>
      <c r="BE5" s="83">
        <v>1602</v>
      </c>
      <c r="BF5" s="120">
        <v>1635</v>
      </c>
      <c r="BG5" s="81">
        <v>2000</v>
      </c>
      <c r="BH5" s="12">
        <v>447</v>
      </c>
      <c r="BI5" s="16">
        <v>617</v>
      </c>
      <c r="BJ5" s="13">
        <v>264</v>
      </c>
      <c r="BK5" s="27">
        <v>1009</v>
      </c>
      <c r="BL5" s="139">
        <v>1693</v>
      </c>
      <c r="BM5" s="135"/>
      <c r="BN5" s="81">
        <v>2000</v>
      </c>
      <c r="BO5" s="12">
        <v>675</v>
      </c>
      <c r="BP5" s="16">
        <v>888</v>
      </c>
      <c r="BQ5" s="13">
        <v>492</v>
      </c>
      <c r="BR5" s="27">
        <v>1471</v>
      </c>
      <c r="BS5" s="143">
        <v>2196</v>
      </c>
      <c r="BT5" s="135"/>
      <c r="BU5" s="81">
        <v>2000</v>
      </c>
    </row>
    <row r="6" spans="2:73" ht="15.75" x14ac:dyDescent="0.25">
      <c r="B6" s="14">
        <v>1113</v>
      </c>
      <c r="C6" s="15" t="s">
        <v>2</v>
      </c>
      <c r="D6" s="12">
        <v>417</v>
      </c>
      <c r="E6" s="16">
        <v>482</v>
      </c>
      <c r="F6" s="13">
        <v>519</v>
      </c>
      <c r="G6" s="5">
        <v>591</v>
      </c>
      <c r="H6" s="45">
        <v>720</v>
      </c>
      <c r="I6" s="106">
        <v>1060</v>
      </c>
      <c r="J6" s="12">
        <v>556</v>
      </c>
      <c r="K6" s="16">
        <v>642</v>
      </c>
      <c r="L6" s="16">
        <v>712</v>
      </c>
      <c r="M6" s="16">
        <v>805</v>
      </c>
      <c r="N6" s="45">
        <v>986</v>
      </c>
      <c r="O6" s="108">
        <v>1481</v>
      </c>
      <c r="P6" s="12">
        <v>722</v>
      </c>
      <c r="Q6" s="16">
        <v>830</v>
      </c>
      <c r="R6" s="13">
        <v>898</v>
      </c>
      <c r="S6" s="56">
        <v>1060</v>
      </c>
      <c r="T6" s="46">
        <v>1298</v>
      </c>
      <c r="U6" s="108">
        <v>1928</v>
      </c>
      <c r="V6" s="16">
        <v>920</v>
      </c>
      <c r="W6" s="25">
        <v>1047</v>
      </c>
      <c r="X6" s="27">
        <v>1105</v>
      </c>
      <c r="Y6" s="56">
        <v>1317</v>
      </c>
      <c r="Z6" s="46">
        <v>1650</v>
      </c>
      <c r="AA6" s="108">
        <v>2411</v>
      </c>
      <c r="AB6" s="22">
        <v>1150</v>
      </c>
      <c r="AC6" s="25">
        <v>1305</v>
      </c>
      <c r="AD6" s="41">
        <v>1344</v>
      </c>
      <c r="AE6" s="71">
        <v>1672</v>
      </c>
      <c r="AF6" s="46">
        <v>2037</v>
      </c>
      <c r="AG6" s="108">
        <v>2968</v>
      </c>
      <c r="AH6" s="22">
        <v>1435</v>
      </c>
      <c r="AI6" s="46">
        <v>1630</v>
      </c>
      <c r="AJ6" s="41">
        <v>1624</v>
      </c>
      <c r="AK6" s="46">
        <v>2058</v>
      </c>
      <c r="AL6" s="131">
        <v>2534</v>
      </c>
      <c r="AM6" s="120">
        <v>3647</v>
      </c>
      <c r="AN6" s="69">
        <v>1729</v>
      </c>
      <c r="AO6" s="25">
        <v>1933</v>
      </c>
      <c r="AP6" s="30">
        <v>1720</v>
      </c>
      <c r="AQ6" s="46">
        <v>2387</v>
      </c>
      <c r="AR6" s="83">
        <v>3064</v>
      </c>
      <c r="AS6" s="120">
        <v>4304</v>
      </c>
      <c r="AT6" s="22">
        <v>1988</v>
      </c>
      <c r="AU6" s="25">
        <v>2232</v>
      </c>
      <c r="AV6" s="30">
        <v>2223</v>
      </c>
      <c r="AW6" s="29">
        <v>2842</v>
      </c>
      <c r="AX6" s="83">
        <v>3560</v>
      </c>
      <c r="AY6" s="120">
        <v>5096</v>
      </c>
      <c r="AZ6" s="81">
        <v>5000</v>
      </c>
      <c r="BA6" s="22">
        <v>2248</v>
      </c>
      <c r="BB6" s="25">
        <v>2518</v>
      </c>
      <c r="BC6" s="39">
        <v>2499</v>
      </c>
      <c r="BD6" s="71">
        <v>3190</v>
      </c>
      <c r="BE6" s="83">
        <v>3951</v>
      </c>
      <c r="BF6" s="120">
        <v>5629</v>
      </c>
      <c r="BG6" s="81">
        <v>5000</v>
      </c>
      <c r="BH6" s="22">
        <v>2469</v>
      </c>
      <c r="BI6" s="25">
        <v>2765</v>
      </c>
      <c r="BJ6" s="27">
        <v>2759</v>
      </c>
      <c r="BK6" s="27">
        <v>3490</v>
      </c>
      <c r="BL6" s="139">
        <v>4382</v>
      </c>
      <c r="BM6" s="135"/>
      <c r="BN6" s="81">
        <v>5000</v>
      </c>
      <c r="BO6" s="22">
        <v>2666</v>
      </c>
      <c r="BP6" s="25">
        <v>2995</v>
      </c>
      <c r="BQ6" s="27">
        <v>3007</v>
      </c>
      <c r="BR6" s="27">
        <v>3816</v>
      </c>
      <c r="BS6" s="143">
        <v>4882</v>
      </c>
      <c r="BT6" s="135"/>
      <c r="BU6" s="81">
        <v>5000</v>
      </c>
    </row>
    <row r="7" spans="2:73" ht="15.75" x14ac:dyDescent="0.25">
      <c r="B7" s="14">
        <v>1121</v>
      </c>
      <c r="C7" s="15" t="s">
        <v>3</v>
      </c>
      <c r="D7" s="12">
        <v>692</v>
      </c>
      <c r="E7" s="25">
        <v>1908</v>
      </c>
      <c r="F7" s="13">
        <v>832</v>
      </c>
      <c r="G7" s="56">
        <v>1540</v>
      </c>
      <c r="H7" s="103">
        <v>1025</v>
      </c>
      <c r="I7" s="106">
        <v>1377</v>
      </c>
      <c r="J7" s="22">
        <v>5191</v>
      </c>
      <c r="K7" s="25">
        <v>6613</v>
      </c>
      <c r="L7" s="25">
        <v>5804</v>
      </c>
      <c r="M7" s="25">
        <v>6688</v>
      </c>
      <c r="N7" s="103">
        <v>6392</v>
      </c>
      <c r="O7" s="106">
        <v>8096</v>
      </c>
      <c r="P7" s="22">
        <v>6653</v>
      </c>
      <c r="Q7" s="25">
        <v>8147</v>
      </c>
      <c r="R7" s="30">
        <v>6667</v>
      </c>
      <c r="S7" s="69">
        <v>8107</v>
      </c>
      <c r="T7" s="103">
        <v>7815</v>
      </c>
      <c r="U7" s="106">
        <v>9649</v>
      </c>
      <c r="V7" s="25">
        <v>6665</v>
      </c>
      <c r="W7" s="25">
        <v>8257</v>
      </c>
      <c r="X7" s="30">
        <v>6667</v>
      </c>
      <c r="Y7" s="69">
        <v>8347</v>
      </c>
      <c r="Z7" s="46">
        <v>8554</v>
      </c>
      <c r="AA7" s="106">
        <v>10522</v>
      </c>
      <c r="AB7" s="22">
        <v>11486</v>
      </c>
      <c r="AC7" s="25">
        <v>12227</v>
      </c>
      <c r="AD7" s="39">
        <v>8750</v>
      </c>
      <c r="AE7" s="73">
        <v>14298</v>
      </c>
      <c r="AF7" s="46">
        <v>14338</v>
      </c>
      <c r="AG7" s="106">
        <v>17530</v>
      </c>
      <c r="AH7" s="22">
        <v>16264</v>
      </c>
      <c r="AI7" s="46">
        <v>16265</v>
      </c>
      <c r="AJ7" s="39">
        <v>12570</v>
      </c>
      <c r="AK7" s="83">
        <v>21069</v>
      </c>
      <c r="AL7" s="131">
        <v>23435</v>
      </c>
      <c r="AM7" s="120">
        <v>32230</v>
      </c>
      <c r="AN7" s="69">
        <v>16264</v>
      </c>
      <c r="AO7" s="25">
        <v>16265</v>
      </c>
      <c r="AP7" s="30">
        <v>12570</v>
      </c>
      <c r="AQ7" s="83">
        <v>21069</v>
      </c>
      <c r="AR7" s="83">
        <v>23435</v>
      </c>
      <c r="AS7" s="120">
        <v>32230</v>
      </c>
      <c r="AT7" s="22">
        <v>18199</v>
      </c>
      <c r="AU7" s="25">
        <v>18890</v>
      </c>
      <c r="AV7" s="30">
        <v>16701</v>
      </c>
      <c r="AW7" s="29">
        <v>25539</v>
      </c>
      <c r="AX7" s="83">
        <v>29124</v>
      </c>
      <c r="AY7" s="120">
        <v>38377</v>
      </c>
      <c r="AZ7" s="81">
        <v>35000</v>
      </c>
      <c r="BA7" s="22">
        <v>20558</v>
      </c>
      <c r="BB7" s="25">
        <v>21265</v>
      </c>
      <c r="BC7" s="39">
        <v>17699</v>
      </c>
      <c r="BD7" s="71">
        <v>26536</v>
      </c>
      <c r="BE7" s="83">
        <v>30207</v>
      </c>
      <c r="BF7" s="120">
        <v>39910</v>
      </c>
      <c r="BG7" s="81">
        <v>35000</v>
      </c>
      <c r="BH7" s="22">
        <v>20736</v>
      </c>
      <c r="BI7" s="25">
        <v>21364</v>
      </c>
      <c r="BJ7" s="27">
        <v>18285</v>
      </c>
      <c r="BK7" s="27">
        <v>26692</v>
      </c>
      <c r="BL7" s="139">
        <v>30316</v>
      </c>
      <c r="BM7" s="135"/>
      <c r="BN7" s="81">
        <v>35000</v>
      </c>
      <c r="BO7" s="22">
        <v>24362</v>
      </c>
      <c r="BP7" s="25">
        <v>27896</v>
      </c>
      <c r="BQ7" s="27">
        <v>22883</v>
      </c>
      <c r="BR7" s="27">
        <v>32203</v>
      </c>
      <c r="BS7" s="143">
        <v>36905</v>
      </c>
      <c r="BT7" s="135"/>
      <c r="BU7" s="81">
        <v>35000</v>
      </c>
    </row>
    <row r="8" spans="2:73" ht="15.75" x14ac:dyDescent="0.25">
      <c r="B8" s="14">
        <v>1211</v>
      </c>
      <c r="C8" s="15" t="s">
        <v>4</v>
      </c>
      <c r="D8" s="22">
        <v>11559</v>
      </c>
      <c r="E8" s="25">
        <v>11858</v>
      </c>
      <c r="F8" s="27">
        <v>12459</v>
      </c>
      <c r="G8" s="56">
        <v>12820</v>
      </c>
      <c r="H8" s="46">
        <v>14707</v>
      </c>
      <c r="I8" s="108">
        <v>16205</v>
      </c>
      <c r="J8" s="22">
        <v>14729</v>
      </c>
      <c r="K8" s="25">
        <v>14816</v>
      </c>
      <c r="L8" s="29">
        <v>16039</v>
      </c>
      <c r="M8" s="91">
        <v>15645</v>
      </c>
      <c r="N8" s="46">
        <v>18447</v>
      </c>
      <c r="O8" s="108">
        <v>21257</v>
      </c>
      <c r="P8" s="28">
        <v>18328</v>
      </c>
      <c r="Q8" s="29">
        <v>18738</v>
      </c>
      <c r="R8" s="27">
        <v>19624</v>
      </c>
      <c r="S8" s="56">
        <v>19930</v>
      </c>
      <c r="T8" s="46">
        <v>24220</v>
      </c>
      <c r="U8" s="108">
        <v>26844</v>
      </c>
      <c r="V8" s="25">
        <v>24165</v>
      </c>
      <c r="W8" s="25">
        <v>25174</v>
      </c>
      <c r="X8" s="30">
        <v>24789</v>
      </c>
      <c r="Y8" s="69">
        <v>27050</v>
      </c>
      <c r="Z8" s="46">
        <v>33089</v>
      </c>
      <c r="AA8" s="108">
        <v>36193</v>
      </c>
      <c r="AB8" s="22">
        <v>28419</v>
      </c>
      <c r="AC8" s="25">
        <v>29835</v>
      </c>
      <c r="AD8" s="39">
        <v>28181</v>
      </c>
      <c r="AE8" s="73">
        <v>32137</v>
      </c>
      <c r="AF8" s="46">
        <v>38892</v>
      </c>
      <c r="AG8" s="108">
        <v>42134</v>
      </c>
      <c r="AH8" s="22">
        <v>33355</v>
      </c>
      <c r="AI8" s="46">
        <v>34933</v>
      </c>
      <c r="AJ8" s="39">
        <v>33032</v>
      </c>
      <c r="AK8" s="83">
        <v>38266</v>
      </c>
      <c r="AL8" s="131">
        <v>46461</v>
      </c>
      <c r="AM8" s="120">
        <v>49702</v>
      </c>
      <c r="AN8" s="69">
        <v>39756</v>
      </c>
      <c r="AO8" s="25">
        <v>41313</v>
      </c>
      <c r="AP8" s="30">
        <v>39674</v>
      </c>
      <c r="AQ8" s="83">
        <v>45978</v>
      </c>
      <c r="AR8" s="83">
        <v>54975</v>
      </c>
      <c r="AS8" s="120">
        <v>58659</v>
      </c>
      <c r="AT8" s="22">
        <v>43882</v>
      </c>
      <c r="AU8" s="25">
        <v>45579</v>
      </c>
      <c r="AV8" s="30">
        <v>44375</v>
      </c>
      <c r="AW8" s="29">
        <v>50765</v>
      </c>
      <c r="AX8" s="83">
        <v>60393</v>
      </c>
      <c r="AY8" s="120">
        <v>63623</v>
      </c>
      <c r="AZ8" s="81">
        <v>85000</v>
      </c>
      <c r="BA8" s="22">
        <v>48055</v>
      </c>
      <c r="BB8" s="25">
        <v>50224</v>
      </c>
      <c r="BC8" s="39">
        <v>49196</v>
      </c>
      <c r="BD8" s="71">
        <v>56648</v>
      </c>
      <c r="BE8" s="83">
        <v>67261</v>
      </c>
      <c r="BF8" s="120">
        <v>70521</v>
      </c>
      <c r="BG8" s="81">
        <v>85000</v>
      </c>
      <c r="BH8" s="22">
        <v>54654</v>
      </c>
      <c r="BI8" s="25">
        <v>57200</v>
      </c>
      <c r="BJ8" s="27">
        <v>55820</v>
      </c>
      <c r="BK8" s="27">
        <v>64788</v>
      </c>
      <c r="BL8" s="139">
        <v>77209</v>
      </c>
      <c r="BM8" s="135"/>
      <c r="BN8" s="81">
        <v>85000</v>
      </c>
      <c r="BO8" s="22">
        <v>60262</v>
      </c>
      <c r="BP8" s="25">
        <v>62800</v>
      </c>
      <c r="BQ8" s="27">
        <v>61370</v>
      </c>
      <c r="BR8" s="27">
        <v>72024</v>
      </c>
      <c r="BS8" s="143">
        <v>83867</v>
      </c>
      <c r="BT8" s="135"/>
      <c r="BU8" s="81">
        <v>85000</v>
      </c>
    </row>
    <row r="9" spans="2:73" ht="16.5" thickBot="1" x14ac:dyDescent="0.3">
      <c r="B9" s="8">
        <v>1511</v>
      </c>
      <c r="C9" s="9" t="s">
        <v>5</v>
      </c>
      <c r="D9" s="6">
        <v>23</v>
      </c>
      <c r="E9" s="17">
        <v>38</v>
      </c>
      <c r="F9" s="7">
        <v>56</v>
      </c>
      <c r="G9" s="60">
        <v>32</v>
      </c>
      <c r="H9" s="104">
        <v>42</v>
      </c>
      <c r="I9" s="109">
        <v>35</v>
      </c>
      <c r="J9" s="6">
        <v>24</v>
      </c>
      <c r="K9" s="17">
        <v>41</v>
      </c>
      <c r="L9" s="17">
        <v>56</v>
      </c>
      <c r="M9" s="92">
        <v>33</v>
      </c>
      <c r="N9" s="105">
        <v>42</v>
      </c>
      <c r="O9" s="109">
        <v>39</v>
      </c>
      <c r="P9" s="6">
        <v>26</v>
      </c>
      <c r="Q9" s="17">
        <v>41</v>
      </c>
      <c r="R9" s="7">
        <v>57</v>
      </c>
      <c r="S9" s="60">
        <v>33</v>
      </c>
      <c r="T9" s="104">
        <v>48</v>
      </c>
      <c r="U9" s="111">
        <v>48</v>
      </c>
      <c r="V9" s="17">
        <v>31</v>
      </c>
      <c r="W9" s="17">
        <v>43</v>
      </c>
      <c r="X9" s="7">
        <v>59</v>
      </c>
      <c r="Y9" s="60">
        <v>44</v>
      </c>
      <c r="Z9" s="104">
        <v>49</v>
      </c>
      <c r="AA9" s="111">
        <v>52</v>
      </c>
      <c r="AB9" s="23">
        <v>3738</v>
      </c>
      <c r="AC9" s="26">
        <v>3804</v>
      </c>
      <c r="AD9" s="42">
        <v>3788</v>
      </c>
      <c r="AE9" s="72">
        <v>3957</v>
      </c>
      <c r="AF9" s="116">
        <v>3974</v>
      </c>
      <c r="AG9" s="115">
        <v>3953</v>
      </c>
      <c r="AH9" s="23">
        <v>3845</v>
      </c>
      <c r="AI9" s="47">
        <v>3886</v>
      </c>
      <c r="AJ9" s="42">
        <v>3883</v>
      </c>
      <c r="AK9" s="47">
        <v>4002</v>
      </c>
      <c r="AL9" s="132">
        <v>4084</v>
      </c>
      <c r="AM9" s="121">
        <v>4186</v>
      </c>
      <c r="AN9" s="80">
        <v>3922</v>
      </c>
      <c r="AO9" s="26">
        <v>3915</v>
      </c>
      <c r="AP9" s="49">
        <v>3910</v>
      </c>
      <c r="AQ9" s="47">
        <v>4045</v>
      </c>
      <c r="AR9" s="116">
        <v>4140</v>
      </c>
      <c r="AS9" s="121">
        <v>4240</v>
      </c>
      <c r="AT9" s="23">
        <v>3976</v>
      </c>
      <c r="AU9" s="26">
        <v>3953</v>
      </c>
      <c r="AV9" s="52">
        <v>3970</v>
      </c>
      <c r="AW9" s="26">
        <v>4113</v>
      </c>
      <c r="AX9" s="116">
        <v>4203</v>
      </c>
      <c r="AY9" s="121">
        <v>4337</v>
      </c>
      <c r="AZ9" s="82">
        <v>4000</v>
      </c>
      <c r="BA9" s="23">
        <v>3998</v>
      </c>
      <c r="BB9" s="26">
        <v>3974</v>
      </c>
      <c r="BC9" s="42">
        <v>3990</v>
      </c>
      <c r="BD9" s="72">
        <v>4144</v>
      </c>
      <c r="BE9" s="116">
        <v>4219</v>
      </c>
      <c r="BF9" s="121">
        <v>4352</v>
      </c>
      <c r="BG9" s="82">
        <v>4000</v>
      </c>
      <c r="BH9" s="23">
        <v>4003</v>
      </c>
      <c r="BI9" s="26">
        <v>3977</v>
      </c>
      <c r="BJ9" s="52">
        <v>3996</v>
      </c>
      <c r="BK9" s="52">
        <v>4146</v>
      </c>
      <c r="BL9" s="140">
        <v>4224</v>
      </c>
      <c r="BM9" s="136"/>
      <c r="BN9" s="82">
        <v>4000</v>
      </c>
      <c r="BO9" s="23">
        <v>4871</v>
      </c>
      <c r="BP9" s="26">
        <v>4877</v>
      </c>
      <c r="BQ9" s="52">
        <v>4902</v>
      </c>
      <c r="BR9" s="52">
        <v>4857</v>
      </c>
      <c r="BS9" s="144">
        <v>4947</v>
      </c>
      <c r="BT9" s="136"/>
      <c r="BU9" s="82">
        <v>4000</v>
      </c>
    </row>
    <row r="10" spans="2:73" ht="15.75" x14ac:dyDescent="0.25">
      <c r="B10" s="5"/>
      <c r="C10" s="5"/>
      <c r="D10" s="114">
        <f t="shared" ref="D10:AF10" si="0">SUM(D4:D9)</f>
        <v>18095</v>
      </c>
      <c r="E10" s="114">
        <f t="shared" si="0"/>
        <v>20243</v>
      </c>
      <c r="F10" s="114">
        <f t="shared" si="0"/>
        <v>20116</v>
      </c>
      <c r="G10" s="114">
        <f t="shared" si="0"/>
        <v>20680</v>
      </c>
      <c r="H10" s="114">
        <f t="shared" si="0"/>
        <v>20987</v>
      </c>
      <c r="I10" s="113">
        <f t="shared" si="0"/>
        <v>23995</v>
      </c>
      <c r="J10" s="114">
        <f t="shared" si="0"/>
        <v>28123</v>
      </c>
      <c r="K10" s="114">
        <f t="shared" si="0"/>
        <v>30550</v>
      </c>
      <c r="L10" s="114">
        <f t="shared" si="0"/>
        <v>31703</v>
      </c>
      <c r="M10" s="114">
        <f t="shared" si="0"/>
        <v>30497</v>
      </c>
      <c r="N10" s="114">
        <f t="shared" si="0"/>
        <v>31961</v>
      </c>
      <c r="O10" s="113">
        <f t="shared" si="0"/>
        <v>38398</v>
      </c>
      <c r="P10" s="114">
        <f t="shared" si="0"/>
        <v>35149</v>
      </c>
      <c r="Q10" s="114">
        <f t="shared" si="0"/>
        <v>38372</v>
      </c>
      <c r="R10" s="114">
        <f t="shared" si="0"/>
        <v>38591</v>
      </c>
      <c r="S10" s="114">
        <f t="shared" si="0"/>
        <v>36886</v>
      </c>
      <c r="T10" s="114">
        <f t="shared" si="0"/>
        <v>40899</v>
      </c>
      <c r="U10" s="113">
        <f t="shared" si="0"/>
        <v>47729</v>
      </c>
      <c r="V10" s="114">
        <f t="shared" si="0"/>
        <v>43579</v>
      </c>
      <c r="W10" s="114">
        <f t="shared" si="0"/>
        <v>47747</v>
      </c>
      <c r="X10" s="114">
        <f t="shared" si="0"/>
        <v>44531</v>
      </c>
      <c r="Y10" s="114">
        <f t="shared" si="0"/>
        <v>45535</v>
      </c>
      <c r="Z10" s="114">
        <f t="shared" si="0"/>
        <v>52527</v>
      </c>
      <c r="AA10" s="113">
        <f t="shared" si="0"/>
        <v>60629</v>
      </c>
      <c r="AB10" s="114">
        <f t="shared" si="0"/>
        <v>59339</v>
      </c>
      <c r="AC10" s="114">
        <f t="shared" si="0"/>
        <v>63337</v>
      </c>
      <c r="AD10" s="114">
        <f t="shared" si="0"/>
        <v>55918</v>
      </c>
      <c r="AE10" s="114">
        <f t="shared" si="0"/>
        <v>62651</v>
      </c>
      <c r="AF10" s="114">
        <f t="shared" si="0"/>
        <v>70671</v>
      </c>
      <c r="AG10" s="113">
        <f t="shared" ref="AG10" si="1">SUM(AG4:AG9)</f>
        <v>80655</v>
      </c>
      <c r="AH10" s="36"/>
      <c r="AI10" s="36"/>
      <c r="AJ10" s="5"/>
      <c r="AK10" s="129"/>
      <c r="AL10" s="129">
        <f>SUM(AL4:AL9)</f>
        <v>91019</v>
      </c>
      <c r="AM10" s="113">
        <f t="shared" ref="AM10" si="2">SUM(AM4:AM9)</f>
        <v>107155</v>
      </c>
      <c r="AN10" s="5"/>
      <c r="AO10" s="5"/>
      <c r="AP10" s="5"/>
      <c r="AQ10" s="5"/>
      <c r="AR10" s="129">
        <f>SUM(AR4:AR9)</f>
        <v>102250</v>
      </c>
      <c r="AS10" s="113">
        <f t="shared" ref="AS10" si="3">SUM(AS4:AS9)</f>
        <v>119406</v>
      </c>
      <c r="AT10" s="5"/>
      <c r="AU10" s="5"/>
      <c r="AV10" s="5"/>
      <c r="AW10" s="5"/>
      <c r="AX10" s="129">
        <f>SUM(AX4:AX9)</f>
        <v>116496</v>
      </c>
      <c r="AY10" s="129">
        <f>SUM(AY4:AY9)</f>
        <v>134029</v>
      </c>
      <c r="AZ10" s="113">
        <f t="shared" ref="AZ10" si="4">SUM(AZ4:AZ9)</f>
        <v>159000</v>
      </c>
      <c r="BA10" s="5"/>
      <c r="BB10" s="5"/>
      <c r="BC10" s="5"/>
      <c r="BD10" s="5"/>
      <c r="BE10" s="129">
        <f>SUM(BE4:BE9)</f>
        <v>127132</v>
      </c>
      <c r="BF10" s="129">
        <f>SUM(BF4:BF9)</f>
        <v>145513</v>
      </c>
      <c r="BG10" s="113">
        <f t="shared" ref="BG10" si="5">SUM(BG4:BG9)</f>
        <v>159000</v>
      </c>
      <c r="BH10" s="5"/>
      <c r="BI10" s="5"/>
      <c r="BJ10" s="5"/>
      <c r="BK10" s="36"/>
      <c r="BL10" s="141">
        <f>SUM(BL4:BL9)</f>
        <v>140040</v>
      </c>
      <c r="BM10" s="137">
        <f>SUM(BM4:BM9)</f>
        <v>0</v>
      </c>
      <c r="BN10" s="113">
        <f t="shared" ref="BN10" si="6">SUM(BN4:BN9)</f>
        <v>159000</v>
      </c>
      <c r="BO10" s="5"/>
      <c r="BP10" s="5"/>
      <c r="BQ10" s="5"/>
      <c r="BS10" s="142">
        <f>SUM(BS4:BS9)</f>
        <v>157830</v>
      </c>
      <c r="BT10" s="137">
        <f>SUM(BT4:BT9)</f>
        <v>0</v>
      </c>
      <c r="BU10" s="113">
        <f t="shared" ref="BU10" si="7">SUM(BU4:BU9)</f>
        <v>159000</v>
      </c>
    </row>
    <row r="11" spans="2:73" ht="15.75" x14ac:dyDescent="0.25">
      <c r="B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4"/>
      <c r="AW11" s="54"/>
      <c r="AX11" s="54"/>
      <c r="AY11" s="54"/>
      <c r="AZ11" s="54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36"/>
      <c r="BL11" s="5"/>
      <c r="BM11" s="5"/>
      <c r="BN11" s="5"/>
      <c r="BO11" s="5"/>
      <c r="BP11" s="5"/>
      <c r="BQ11" s="5"/>
      <c r="BS11" s="5"/>
      <c r="BT11" s="5"/>
    </row>
    <row r="12" spans="2:73" ht="15.75" x14ac:dyDescent="0.25"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X12" s="67"/>
      <c r="Y12" s="67"/>
      <c r="Z12" s="67"/>
      <c r="AA12" s="67"/>
      <c r="AB12" s="36"/>
      <c r="AC12" s="36"/>
      <c r="AD12" s="36"/>
      <c r="AE12" s="36"/>
      <c r="AF12" s="36"/>
      <c r="AG12" s="36"/>
      <c r="AH12" s="36"/>
      <c r="AI12" s="36"/>
      <c r="AJ12" s="97" t="s">
        <v>23</v>
      </c>
      <c r="AK12" s="97"/>
      <c r="AL12" s="97"/>
      <c r="AM12" s="97"/>
      <c r="AN12" s="64"/>
      <c r="AO12" s="64"/>
      <c r="AP12" s="64"/>
      <c r="AQ12" s="64"/>
      <c r="AR12" s="64"/>
      <c r="AS12" s="64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S12" s="5"/>
    </row>
    <row r="13" spans="2:73" ht="15.75" x14ac:dyDescent="0.25"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X13" s="67"/>
      <c r="Y13" s="67"/>
      <c r="Z13" s="67"/>
      <c r="AA13" s="67"/>
      <c r="AB13" s="36"/>
      <c r="AC13" s="36"/>
      <c r="AD13" s="36"/>
      <c r="AE13" s="36"/>
      <c r="AF13" s="36"/>
      <c r="AG13" s="36"/>
      <c r="AH13" s="36"/>
      <c r="AI13" s="36"/>
      <c r="AJ13" s="65" t="s">
        <v>22</v>
      </c>
      <c r="AK13" s="65"/>
      <c r="AL13" s="65"/>
      <c r="AM13" s="65"/>
      <c r="AN13" s="64"/>
      <c r="AO13" s="64"/>
      <c r="AP13" s="64"/>
      <c r="AQ13" s="64"/>
      <c r="AR13" s="64"/>
      <c r="AS13" s="64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S13" s="66" t="s">
        <v>29</v>
      </c>
    </row>
    <row r="14" spans="2:73" ht="15.75" x14ac:dyDescent="0.25"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68" t="s">
        <v>30</v>
      </c>
      <c r="AK14" s="68"/>
      <c r="AL14" s="68"/>
      <c r="AM14" s="68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86"/>
      <c r="BB14" s="86"/>
      <c r="BC14" s="86"/>
      <c r="BD14" s="88"/>
      <c r="BE14" s="88"/>
      <c r="BF14" s="88"/>
      <c r="BG14" s="88"/>
      <c r="BI14" s="86"/>
      <c r="BJ14" s="65" t="s">
        <v>28</v>
      </c>
      <c r="BK14" s="64"/>
      <c r="BL14" s="89"/>
      <c r="BM14" s="89"/>
      <c r="BN14" s="89"/>
      <c r="BO14" s="89"/>
      <c r="BP14" s="89"/>
      <c r="BQ14" s="64"/>
      <c r="BS14" s="5"/>
    </row>
    <row r="15" spans="2:73" ht="15.75" x14ac:dyDescent="0.25"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BC15" s="86"/>
      <c r="BD15" s="88"/>
      <c r="BE15" s="88"/>
      <c r="BF15" s="88"/>
      <c r="BG15" s="88"/>
      <c r="BI15" s="5"/>
      <c r="BJ15" s="65" t="s">
        <v>18</v>
      </c>
      <c r="BK15" s="64"/>
      <c r="BL15" s="89"/>
      <c r="BM15" s="89"/>
      <c r="BN15" s="89"/>
      <c r="BO15" s="89"/>
      <c r="BP15" s="89"/>
      <c r="BQ15" s="64"/>
      <c r="BS15" s="5"/>
    </row>
    <row r="16" spans="2:73" ht="15.75" x14ac:dyDescent="0.25"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J16" s="98" t="s">
        <v>21</v>
      </c>
      <c r="AK16" s="98"/>
      <c r="AL16" s="98"/>
      <c r="AM16" s="98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BC16" s="5"/>
      <c r="BD16" s="88"/>
      <c r="BE16" s="88"/>
      <c r="BF16" s="88"/>
      <c r="BG16" s="88"/>
      <c r="BI16" s="66"/>
      <c r="BJ16" s="65"/>
      <c r="BK16" s="65"/>
      <c r="BL16" s="89"/>
      <c r="BM16" s="89"/>
      <c r="BN16" s="89"/>
      <c r="BO16" s="89"/>
      <c r="BP16" s="89"/>
      <c r="BQ16" s="64"/>
      <c r="BS16" s="5"/>
      <c r="BT16" s="54"/>
      <c r="BU16" s="55"/>
    </row>
    <row r="17" spans="2:73" ht="15.75" x14ac:dyDescent="0.25"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66" t="s">
        <v>20</v>
      </c>
      <c r="AK17" s="66"/>
      <c r="AL17" s="66"/>
      <c r="AM17" s="66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BC17" s="5"/>
      <c r="BD17" s="88"/>
      <c r="BE17" s="88"/>
      <c r="BF17" s="88"/>
      <c r="BG17" s="88"/>
      <c r="BI17" s="66"/>
      <c r="BJ17" s="65" t="s">
        <v>19</v>
      </c>
      <c r="BK17" s="65"/>
      <c r="BL17" s="89"/>
      <c r="BM17" s="89"/>
      <c r="BN17" s="89"/>
      <c r="BO17" s="89"/>
      <c r="BP17" s="89"/>
      <c r="BQ17" s="64"/>
      <c r="BS17" s="5"/>
      <c r="BT17" s="21"/>
      <c r="BU17" s="55"/>
    </row>
    <row r="18" spans="2:73" ht="15.75" x14ac:dyDescent="0.25"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66" t="s">
        <v>21</v>
      </c>
      <c r="AK18" s="66"/>
      <c r="AL18" s="66"/>
      <c r="AM18" s="66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BC18" s="5"/>
      <c r="BD18" s="88"/>
      <c r="BE18" s="88"/>
      <c r="BF18" s="88"/>
      <c r="BG18" s="88"/>
      <c r="BI18" s="5"/>
      <c r="BJ18" s="64"/>
      <c r="BK18" s="64"/>
      <c r="BL18" s="64"/>
      <c r="BM18" s="64"/>
      <c r="BN18" s="64"/>
      <c r="BO18" s="64"/>
      <c r="BP18" s="64"/>
      <c r="BQ18" s="64"/>
      <c r="BS18" s="5"/>
      <c r="BT18" s="21"/>
      <c r="BU18" s="55"/>
    </row>
    <row r="19" spans="2:73" ht="15.75" x14ac:dyDescent="0.25"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66" t="s">
        <v>24</v>
      </c>
      <c r="AK19" s="66"/>
      <c r="AL19" s="66"/>
      <c r="AM19" s="66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BC19" s="5"/>
      <c r="BD19" s="88"/>
      <c r="BE19" s="88"/>
      <c r="BF19" s="88"/>
      <c r="BG19" s="88"/>
      <c r="BI19" s="5"/>
      <c r="BJ19" s="5"/>
      <c r="BK19" s="5"/>
      <c r="BL19" s="5"/>
      <c r="BM19" s="5"/>
      <c r="BN19" s="5"/>
      <c r="BO19" s="5"/>
      <c r="BP19" s="5"/>
      <c r="BQ19" s="5"/>
      <c r="BS19" s="5"/>
      <c r="BT19" s="5"/>
    </row>
    <row r="20" spans="2:73" ht="15.75" x14ac:dyDescent="0.25"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66" t="s">
        <v>21</v>
      </c>
      <c r="AK20" s="66"/>
      <c r="AL20" s="66"/>
      <c r="AM20" s="66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BC20" s="5"/>
      <c r="BD20" s="88"/>
      <c r="BE20" s="88"/>
      <c r="BF20" s="88"/>
      <c r="BG20" s="88"/>
      <c r="BI20" s="5"/>
      <c r="BJ20" s="5"/>
      <c r="BK20" s="5"/>
      <c r="BL20" s="5"/>
      <c r="BM20" s="5"/>
      <c r="BN20" s="5"/>
      <c r="BO20" s="5"/>
      <c r="BP20" s="5"/>
      <c r="BQ20" s="5"/>
      <c r="BS20" s="5"/>
      <c r="BT20" s="5"/>
    </row>
    <row r="21" spans="2:73" ht="15.75" x14ac:dyDescent="0.25"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66" t="s">
        <v>26</v>
      </c>
      <c r="AK21" s="66"/>
      <c r="AL21" s="66"/>
      <c r="AM21" s="66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BC21" s="5"/>
      <c r="BD21" s="88"/>
      <c r="BE21" s="88"/>
      <c r="BF21" s="88"/>
      <c r="BG21" s="88"/>
      <c r="BI21" s="87"/>
      <c r="BJ21" s="5"/>
      <c r="BK21" s="5"/>
      <c r="BL21" s="5"/>
      <c r="BM21" s="5"/>
      <c r="BN21" s="5"/>
      <c r="BO21" s="5"/>
      <c r="BP21" s="5"/>
      <c r="BQ21" s="5"/>
      <c r="BS21" s="5"/>
      <c r="BT21" s="5"/>
    </row>
    <row r="22" spans="2:73" ht="15.75" x14ac:dyDescent="0.25"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66" t="s">
        <v>27</v>
      </c>
      <c r="AK22" s="88"/>
      <c r="AL22" s="88"/>
      <c r="AM22" s="88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BC22" s="5"/>
      <c r="BD22" s="88"/>
      <c r="BE22" s="88"/>
      <c r="BF22" s="88"/>
      <c r="BG22" s="88"/>
      <c r="BH22" s="88"/>
      <c r="BI22" s="5"/>
      <c r="BJ22" s="5"/>
      <c r="BK22" s="5"/>
      <c r="BL22" s="5"/>
      <c r="BM22" s="5"/>
      <c r="BN22" s="5"/>
      <c r="BO22" s="5"/>
      <c r="BP22" s="5"/>
      <c r="BQ22" s="5"/>
      <c r="BS22" s="5"/>
      <c r="BT22" s="5"/>
    </row>
    <row r="23" spans="2:73" ht="15.75" x14ac:dyDescent="0.25"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K23" s="66"/>
      <c r="AL23" s="66"/>
      <c r="AM23" s="66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S23" s="5"/>
      <c r="BT23" s="5"/>
    </row>
    <row r="24" spans="2:73" ht="15.75" x14ac:dyDescent="0.25"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100" t="s">
        <v>31</v>
      </c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S24" s="5"/>
      <c r="BT24" s="5"/>
    </row>
    <row r="25" spans="2:73" ht="15.75" x14ac:dyDescent="0.25">
      <c r="AJ25" s="99" t="s">
        <v>32</v>
      </c>
      <c r="AZ25" s="5"/>
      <c r="BA25" s="5"/>
      <c r="BB25" s="5"/>
    </row>
    <row r="26" spans="2:73" ht="15.75" x14ac:dyDescent="0.25">
      <c r="AJ26" s="99" t="s">
        <v>33</v>
      </c>
    </row>
  </sheetData>
  <mergeCells count="3">
    <mergeCell ref="AB2:AF2"/>
    <mergeCell ref="P2:U2"/>
    <mergeCell ref="V2:AA2"/>
  </mergeCells>
  <pageMargins left="0.7" right="0.7" top="0.78740157499999996" bottom="0.78740157499999996" header="0.3" footer="0.3"/>
  <pageSetup paperSize="9" scale="85" orientation="landscape" verticalDpi="0" r:id="rId1"/>
  <colBreaks count="1" manualBreakCount="1">
    <brk id="3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Podlipná Květuše</dc:creator>
  <cp:lastModifiedBy>Podlipná Květuše</cp:lastModifiedBy>
  <cp:lastPrinted>2020-05-15T06:10:47Z</cp:lastPrinted>
  <dcterms:created xsi:type="dcterms:W3CDTF">2020-04-20T08:36:40Z</dcterms:created>
  <dcterms:modified xsi:type="dcterms:W3CDTF">2023-11-15T09:14:00Z</dcterms:modified>
</cp:coreProperties>
</file>